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1880" windowHeight="9615" activeTab="6"/>
  </bookViews>
  <sheets>
    <sheet name="U10 chlapci" sheetId="1" r:id="rId1"/>
    <sheet name="U10 dievcata" sheetId="2" r:id="rId2"/>
    <sheet name="U12 chlapci" sheetId="3" r:id="rId3"/>
    <sheet name="U 12 dievcata" sheetId="4" r:id="rId4"/>
    <sheet name="U14 chlapci" sheetId="5" r:id="rId5"/>
    <sheet name="U14 dievcata" sheetId="6" r:id="rId6"/>
    <sheet name="U16 chlapci" sheetId="7" r:id="rId7"/>
    <sheet name="U16 dievcata" sheetId="8" r:id="rId8"/>
    <sheet name="Information Classification" sheetId="9" r:id="rId9"/>
  </sheets>
  <definedNames>
    <definedName name="_xlnm._FilterDatabase" localSheetId="3" hidden="1">'U 12 dievcata'!$C$3:$L$13</definedName>
    <definedName name="_xlnm._FilterDatabase" localSheetId="1" hidden="1">'U10 dievcata'!$C$3:$L$24</definedName>
    <definedName name="_xlnm._FilterDatabase" localSheetId="0" hidden="1">'U10 chlapci'!$B$6:$L$6</definedName>
    <definedName name="_xlnm._FilterDatabase" localSheetId="2" hidden="1">'U12 chlapci'!$C$3:$L$19</definedName>
    <definedName name="_xlnm._FilterDatabase" localSheetId="5" hidden="1">'U14 dievcata'!$C$3:$L$18</definedName>
    <definedName name="_xlnm._FilterDatabase" localSheetId="4" hidden="1">'U14 chlapci'!$C$3:$L$15</definedName>
    <definedName name="_xlnm._FilterDatabase" localSheetId="7" hidden="1">'U16 dievcata'!$C$3:$L$16</definedName>
    <definedName name="_xlnm._FilterDatabase" localSheetId="6" hidden="1">'U16 chlapci'!$C$3:$L$15</definedName>
    <definedName name="_xlnm.Print_Area" localSheetId="8">'Information Classification'!$A$1:$B$30</definedName>
  </definedNames>
  <calcPr fullCalcOnLoad="1"/>
</workbook>
</file>

<file path=xl/sharedStrings.xml><?xml version="1.0" encoding="utf-8"?>
<sst xmlns="http://schemas.openxmlformats.org/spreadsheetml/2006/main" count="457" uniqueCount="234">
  <si>
    <t>Meno a Priezvisko</t>
  </si>
  <si>
    <t>Rok narodenia</t>
  </si>
  <si>
    <t>Klub</t>
  </si>
  <si>
    <t>Andrej Buzaši</t>
  </si>
  <si>
    <t>Lezecká stena K2</t>
  </si>
  <si>
    <t>Matúš Matušek</t>
  </si>
  <si>
    <t>Stienka Tatranská Lomnica</t>
  </si>
  <si>
    <t>Tristan Sýkora</t>
  </si>
  <si>
    <t>Lezecká akadémia</t>
  </si>
  <si>
    <t>Martin Matušek</t>
  </si>
  <si>
    <t>Šimon Brichta</t>
  </si>
  <si>
    <t>James Junior Team Ba</t>
  </si>
  <si>
    <t>Oliver Doskočil</t>
  </si>
  <si>
    <t>ASAP</t>
  </si>
  <si>
    <t>Jozef Kollár</t>
  </si>
  <si>
    <t>Martina Buršíková</t>
  </si>
  <si>
    <t>Lujza Michalková</t>
  </si>
  <si>
    <t>Viktória Balažiová</t>
  </si>
  <si>
    <t>Sofia Šemeláková</t>
  </si>
  <si>
    <t>Ellen Shoneckerová</t>
  </si>
  <si>
    <t>Kiara Manku</t>
  </si>
  <si>
    <t>Martin Michalka</t>
  </si>
  <si>
    <t>Matúš Szalontay</t>
  </si>
  <si>
    <t>HK Rozlomity</t>
  </si>
  <si>
    <t>Jakub Fábric</t>
  </si>
  <si>
    <t>Viktor Kotuliak</t>
  </si>
  <si>
    <t xml:space="preserve">Lezecká akadémia </t>
  </si>
  <si>
    <t>Tomáš Zachar</t>
  </si>
  <si>
    <t>Matúš Mikolaj</t>
  </si>
  <si>
    <t>James Šarpoš Žilina</t>
  </si>
  <si>
    <t>Klub Tatranská Lomnica</t>
  </si>
  <si>
    <t>Tomáš Brichta</t>
  </si>
  <si>
    <t>Samuel Kobbolt</t>
  </si>
  <si>
    <t>Adam Jakabčák</t>
  </si>
  <si>
    <t>HK Zlaté Moravce</t>
  </si>
  <si>
    <t>Adam Lakatoš</t>
  </si>
  <si>
    <t>Laura Šebestová</t>
  </si>
  <si>
    <t>HK Prometeus Handlová</t>
  </si>
  <si>
    <t>Kristína Jurkáčková</t>
  </si>
  <si>
    <t>MKŠK Modra</t>
  </si>
  <si>
    <t>Lea Kovárová</t>
  </si>
  <si>
    <t>Katarína Váleková</t>
  </si>
  <si>
    <t>Rebeka Novotná</t>
  </si>
  <si>
    <t>Barbara Feketeová</t>
  </si>
  <si>
    <t>Peter Kuric</t>
  </si>
  <si>
    <t>Michal Mikušinec</t>
  </si>
  <si>
    <t>HK James Trenčín</t>
  </si>
  <si>
    <t>Matúš Válek</t>
  </si>
  <si>
    <t>Samuel Duriš</t>
  </si>
  <si>
    <t>Vanda Michalková</t>
  </si>
  <si>
    <t>Emma Schniererová</t>
  </si>
  <si>
    <t>Lýdia Baranovičová</t>
  </si>
  <si>
    <t>Natália Janegová</t>
  </si>
  <si>
    <t>Majka Urbinová</t>
  </si>
  <si>
    <t>Hk Rozlomity</t>
  </si>
  <si>
    <t>Rebeka Rešteiová</t>
  </si>
  <si>
    <t xml:space="preserve">HK Rozlomity </t>
  </si>
  <si>
    <t>Klára Hulíková</t>
  </si>
  <si>
    <t>Mária  Macinská</t>
  </si>
  <si>
    <t>Lenka Bacigálová</t>
  </si>
  <si>
    <t>Martina Lišková</t>
  </si>
  <si>
    <t>Peter Matejíček</t>
  </si>
  <si>
    <t>HK James Žiar nad Hronom</t>
  </si>
  <si>
    <t>Pavel Kratochvíl</t>
  </si>
  <si>
    <t>Martin Minárik</t>
  </si>
  <si>
    <t xml:space="preserve">Lukáš Korim </t>
  </si>
  <si>
    <t>James Junior team Ba</t>
  </si>
  <si>
    <t>Ivan Šúlek</t>
  </si>
  <si>
    <t>Lenka Furdíkova</t>
  </si>
  <si>
    <t>Katarína Caderová</t>
  </si>
  <si>
    <t>K2 Žilina</t>
  </si>
  <si>
    <t>Romana Trepáčová</t>
  </si>
  <si>
    <t>Alexandra Veghová</t>
  </si>
  <si>
    <t>James Junior Team BA</t>
  </si>
  <si>
    <t>Cintia Hudecová</t>
  </si>
  <si>
    <t>Slovenský pohár detí a mládeže, 2014</t>
  </si>
  <si>
    <t>Last change by user:</t>
  </si>
  <si>
    <t>Johnson Controls, Inc. – RESTRICTED</t>
  </si>
  <si>
    <t>Extremely sensitive/valuable information to Johnson Controls’ success Very High Risk</t>
  </si>
  <si>
    <t>Very small proportion of overall company information (1-2%). Access and viewing only for specified persons designated by the Information Owner.
• Unauthorized disclosure/destruction would result in grave damage: significant loss of customers and respective confidence, loss of market share, and damage to the Company's reputation.
• Examples: Passwords, business and pricing strategies; product development; M&amp;A information; Employee Personal Information, Client Confidential Information.</t>
  </si>
  <si>
    <t>Johnson Controls, Inc. – CONFIDENTIAL</t>
  </si>
  <si>
    <t>Sensitive / Valuable information High Risk</t>
  </si>
  <si>
    <t>Possibly 30-40% of information falls into this category. Access and viewing is only for a particular group or persons designated by the Information Owner.
• Unauthorized disclosure/destruction would cause damage: loss of customers, embarrassment to the Company, and violation of federal and/or state regulatory requirements resulting in fines or litigation against the Company.
• Examples: Forecast Summaries, Network Schematic Documentation, System Details (O.S./App Ver.), Internal Audit Reports, Contracts, Security Reports</t>
  </si>
  <si>
    <t>Johnson Controls, Inc. – INTERNAL</t>
  </si>
  <si>
    <t>Valuable Information Medium Risk</t>
  </si>
  <si>
    <t>Wide spectrum of information falls into this category (30-40%).
• Unauthorized disclosure/destruction would cause damage: loss of some customers and some embarrassment.
• Requires protective measures and procedures, but not to the extent of CONFIDENTIAL.
• Examples: Internal Telephone Directory, Organizational Charts, Governance Documents such as Policies, Standards and Procedures.</t>
  </si>
  <si>
    <t>Johnson Controls, Inc. – PUBLIC</t>
  </si>
  <si>
    <t>Available to public sources Low to Insignificant Risk</t>
  </si>
  <si>
    <t>Approximately 25-35% of information falls into this category.
• Routine office correspondence available to the general public.
• Minimal or no harm to the Company if stolen or destroyed.
• Requires minimal due care protective measures.
• Examples: advertising materials; public reference materials; and information found in the Annual Report.</t>
  </si>
  <si>
    <t>When uncertain of the classification level, assume it is INTERNAL; and/or contact the information owner to obtain clarity on which classification to use.
• If information contains customer-identifying data, it must be treated as RESTRICTED</t>
  </si>
  <si>
    <t>JCI-Restricted</t>
  </si>
  <si>
    <t>JCI-Confidential</t>
  </si>
  <si>
    <t>JCI-Internal</t>
  </si>
  <si>
    <t>JCI-Public</t>
  </si>
  <si>
    <t>aschwak</t>
  </si>
  <si>
    <t>Musl Martin</t>
  </si>
  <si>
    <t>Kobularčíková Kika</t>
  </si>
  <si>
    <t>Baláž Kubo</t>
  </si>
  <si>
    <t>Lietavová Lucia</t>
  </si>
  <si>
    <t>Kubín Franco</t>
  </si>
  <si>
    <t xml:space="preserve">Michalíková Terka </t>
  </si>
  <si>
    <t xml:space="preserve">Minarovičová Katarína </t>
  </si>
  <si>
    <t>Daniela Pavlíková</t>
  </si>
  <si>
    <t>Tomáš Mihálik</t>
  </si>
  <si>
    <t>Matej Žilka</t>
  </si>
  <si>
    <t>Juraj Šumný</t>
  </si>
  <si>
    <t>Nina Kovaříková</t>
  </si>
  <si>
    <t>Izabela Novosadová</t>
  </si>
  <si>
    <t>Tomáš Plevko</t>
  </si>
  <si>
    <t>spolu</t>
  </si>
  <si>
    <t>Maťko Margeta</t>
  </si>
  <si>
    <t>Šimon Biskup</t>
  </si>
  <si>
    <t>Karin Purgiňová</t>
  </si>
  <si>
    <t>Emmka Nováková</t>
  </si>
  <si>
    <t>Zorka Scholtzová</t>
  </si>
  <si>
    <t>Rút Kočíková</t>
  </si>
  <si>
    <t>Lucia Vojtášová</t>
  </si>
  <si>
    <t>Max Patterson</t>
  </si>
  <si>
    <t>Filip Hromada</t>
  </si>
  <si>
    <t>Daniel Vlček</t>
  </si>
  <si>
    <t>Ondrej Kmeť</t>
  </si>
  <si>
    <t>Katka Tomková</t>
  </si>
  <si>
    <t>Timotej Kopča</t>
  </si>
  <si>
    <t>Pavol Vanček</t>
  </si>
  <si>
    <t>Lea Turčaníková</t>
  </si>
  <si>
    <t>Andrea Mojžišová</t>
  </si>
  <si>
    <t>Anna Lackovičová</t>
  </si>
  <si>
    <t xml:space="preserve">Margaréta Kľúčiková </t>
  </si>
  <si>
    <t>Majo Dudáš</t>
  </si>
  <si>
    <t>Katarína Konôpková</t>
  </si>
  <si>
    <t>Viktória Mahdalová</t>
  </si>
  <si>
    <t>1.kolo BB</t>
  </si>
  <si>
    <t>3.kolo KE®</t>
  </si>
  <si>
    <t xml:space="preserve">5.kolo ZM </t>
  </si>
  <si>
    <t>2.kolo KE (T2)</t>
  </si>
  <si>
    <t>4.kolo BA (K2)</t>
  </si>
  <si>
    <t>6.kolo Modra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</si>
  <si>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</si>
  <si>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</si>
  <si>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</si>
  <si>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</si>
  <si>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</si>
  <si>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</si>
  <si>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</si>
  <si>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</si>
  <si>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</si>
  <si>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</si>
  <si>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</si>
  <si>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</si>
  <si>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</si>
  <si>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</si>
  <si>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</si>
  <si>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</si>
  <si>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</si>
  <si>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</si>
  <si>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</si>
  <si>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</si>
  <si>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Samuel Večerka</t>
  </si>
  <si>
    <t>Dorota Bulandová</t>
  </si>
  <si>
    <t>Sofia Ďurková</t>
  </si>
  <si>
    <t>Rebecca Pitko</t>
  </si>
  <si>
    <t>Kristína Maláková</t>
  </si>
  <si>
    <t>Michaela Lišková</t>
  </si>
  <si>
    <t>Ivana Kováčiková</t>
  </si>
  <si>
    <t>Kristína Bulandová</t>
  </si>
  <si>
    <t>Lucia Dubinová</t>
  </si>
  <si>
    <t>Beruška Zacharová</t>
  </si>
  <si>
    <t>Marianka Kasová</t>
  </si>
  <si>
    <t>Nina Lesayová</t>
  </si>
  <si>
    <t>Nela Lesayová</t>
  </si>
  <si>
    <t>Alex Novotná</t>
  </si>
  <si>
    <t xml:space="preserve">Ela Staruchová </t>
  </si>
  <si>
    <t xml:space="preserve">Nadja Domaracká </t>
  </si>
  <si>
    <t xml:space="preserve">Domka Jokeľová </t>
  </si>
  <si>
    <t>8. - 9.</t>
  </si>
  <si>
    <t>12. - 13.</t>
  </si>
  <si>
    <t>14. - 17.</t>
  </si>
  <si>
    <t>18. - 20.</t>
  </si>
  <si>
    <t>21. - 22.</t>
  </si>
  <si>
    <t>23.</t>
  </si>
  <si>
    <t>24. - 25.</t>
  </si>
  <si>
    <t>24.-25.</t>
  </si>
  <si>
    <t>5.-6.</t>
  </si>
  <si>
    <t>7.-9.</t>
  </si>
  <si>
    <t>10.-14.</t>
  </si>
  <si>
    <t>15.-16.</t>
  </si>
  <si>
    <t xml:space="preserve">Michal Musl </t>
  </si>
  <si>
    <t xml:space="preserve">Michal Nižník </t>
  </si>
  <si>
    <t>17.-18.</t>
  </si>
  <si>
    <t xml:space="preserve">Max Šimkanin </t>
  </si>
  <si>
    <t xml:space="preserve">Daniel Sokol </t>
  </si>
  <si>
    <t xml:space="preserve">Dávid Eštók </t>
  </si>
  <si>
    <t>Martin Šmilňák</t>
  </si>
  <si>
    <t>Patrik Chomist</t>
  </si>
  <si>
    <t xml:space="preserve">Krištof Petrík </t>
  </si>
  <si>
    <t>Matúš Jedinák</t>
  </si>
  <si>
    <t>Filip Čukáš</t>
  </si>
  <si>
    <t>Lili Gejdošová</t>
  </si>
  <si>
    <t>Hanka Hulíková</t>
  </si>
  <si>
    <t xml:space="preserve">Simona Lukačovičová </t>
  </si>
  <si>
    <t xml:space="preserve">Ema Šestáková </t>
  </si>
  <si>
    <t>Jolanka Olšavská</t>
  </si>
  <si>
    <t xml:space="preserve">Daniel Bača </t>
  </si>
  <si>
    <t>Martin Pačnár</t>
  </si>
  <si>
    <t xml:space="preserve">Miško Duplinský </t>
  </si>
  <si>
    <t>Miroslav Mrovčák</t>
  </si>
  <si>
    <t>10. - 11.</t>
  </si>
  <si>
    <t>Alžbetka Patterson</t>
  </si>
  <si>
    <t>5. - 6.</t>
  </si>
  <si>
    <t>14. - 15.</t>
  </si>
  <si>
    <t xml:space="preserve">Milan Plzák </t>
  </si>
  <si>
    <t xml:space="preserve">Martin Mansell </t>
  </si>
  <si>
    <t xml:space="preserve">Adam Pačnár </t>
  </si>
  <si>
    <t xml:space="preserve">Michal Pačnár </t>
  </si>
  <si>
    <t>Adam Okrúhlica</t>
  </si>
  <si>
    <t>Michal Grzyb</t>
  </si>
  <si>
    <t>Peter Neumann</t>
  </si>
  <si>
    <t>Kristián Malák</t>
  </si>
  <si>
    <t>Andrej Krajč</t>
  </si>
  <si>
    <t>Matúš Múčka</t>
  </si>
  <si>
    <t>9. - 10.</t>
  </si>
  <si>
    <t>VÝSLEDKY SPM v lezení za rok 2014</t>
  </si>
  <si>
    <t>U1O chlapci</t>
  </si>
  <si>
    <t>U10 dievčatá</t>
  </si>
  <si>
    <t>U12 chlapci</t>
  </si>
  <si>
    <t>U12 dievčatá</t>
  </si>
  <si>
    <t>U14 chlapci</t>
  </si>
  <si>
    <t>U14 dievčatá</t>
  </si>
  <si>
    <t>U16 chlapci</t>
  </si>
  <si>
    <t>U16 dievčatá</t>
  </si>
  <si>
    <t>Timea Szalontayová</t>
  </si>
  <si>
    <t>13. - 14.</t>
  </si>
  <si>
    <t>15. - 17</t>
  </si>
  <si>
    <t>18. - 19.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</si>
</sst>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i/>
      <sz val="20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20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45" fillId="29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29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5" fillId="37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45" fillId="27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5" fillId="27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0" fontId="0" fillId="0" borderId="14" xfId="0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46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21" fillId="0" borderId="14" xfId="49" applyFont="1" applyBorder="1" applyAlignment="1">
      <alignment horizontal="left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47" applyFont="1" applyBorder="1" applyAlignment="1">
      <alignment horizontal="left" vertical="center"/>
      <protection/>
    </xf>
    <xf numFmtId="0" fontId="21" fillId="0" borderId="14" xfId="50" applyFont="1" applyBorder="1" applyAlignment="1">
      <alignment horizontal="left" vertical="center"/>
      <protection/>
    </xf>
    <xf numFmtId="0" fontId="21" fillId="0" borderId="10" xfId="48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5" fillId="37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21" fillId="33" borderId="10" xfId="48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0" fontId="50" fillId="33" borderId="22" xfId="0" applyFont="1" applyFill="1" applyBorder="1" applyAlignment="1">
      <alignment horizontal="left" vertical="center"/>
    </xf>
    <xf numFmtId="0" fontId="50" fillId="0" borderId="22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9" fontId="50" fillId="0" borderId="22" xfId="0" applyNumberFormat="1" applyFont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Finale U10" xfId="46"/>
    <cellStyle name="normálne_Finale U14" xfId="47"/>
    <cellStyle name="normálne_Finale U16" xfId="48"/>
    <cellStyle name="normálne_Vyradovacka U10" xfId="49"/>
    <cellStyle name="normálne_Vyradovacka U14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">
    <dxf>
      <fill>
        <patternFill>
          <fgColor indexed="64"/>
          <bgColor rgb="FFFFC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zoomScalePageLayoutView="0" workbookViewId="0" topLeftCell="A4">
      <selection activeCell="B5" sqref="B5:C5"/>
    </sheetView>
  </sheetViews>
  <sheetFormatPr defaultColWidth="9.140625" defaultRowHeight="15"/>
  <cols>
    <col min="1" max="2" width="9.140625" style="85" customWidth="1"/>
    <col min="3" max="3" width="21.140625" style="86" bestFit="1" customWidth="1"/>
    <col min="4" max="4" width="10.7109375" style="86" customWidth="1"/>
    <col min="5" max="5" width="25.28125" style="86" customWidth="1"/>
    <col min="6" max="6" width="13.00390625" style="87" customWidth="1"/>
    <col min="7" max="7" width="13.00390625" style="88" customWidth="1"/>
    <col min="8" max="8" width="13.00390625" style="89" customWidth="1"/>
    <col min="9" max="9" width="13.00390625" style="90" customWidth="1"/>
    <col min="10" max="10" width="13.00390625" style="91" customWidth="1"/>
    <col min="11" max="11" width="13.00390625" style="92" customWidth="1"/>
    <col min="12" max="12" width="15.7109375" style="93" customWidth="1"/>
    <col min="13" max="13" width="8.421875" style="93" customWidth="1"/>
    <col min="14" max="14" width="3.8515625" style="93" customWidth="1"/>
    <col min="15" max="15" width="4.57421875" style="93" customWidth="1"/>
    <col min="16" max="18" width="9.140625" style="93" customWidth="1"/>
    <col min="19" max="16384" width="9.140625" style="85" customWidth="1"/>
  </cols>
  <sheetData>
    <row r="1" spans="17:18" ht="15" hidden="1">
      <c r="Q1" s="94"/>
      <c r="R1" s="94"/>
    </row>
    <row r="2" spans="1:10" ht="15" hidden="1">
      <c r="A2" s="95"/>
      <c r="B2" s="95"/>
      <c r="C2" s="96"/>
      <c r="D2" s="96"/>
      <c r="E2" s="96"/>
      <c r="F2" s="96"/>
      <c r="G2" s="96"/>
      <c r="H2" s="96"/>
      <c r="I2" s="96"/>
      <c r="J2" s="96"/>
    </row>
    <row r="3" spans="1:18" ht="26.25" hidden="1">
      <c r="A3" s="95"/>
      <c r="B3" s="95"/>
      <c r="C3" s="96"/>
      <c r="D3" s="96"/>
      <c r="E3" s="97" t="s">
        <v>75</v>
      </c>
      <c r="F3" s="96"/>
      <c r="G3" s="96"/>
      <c r="H3" s="96"/>
      <c r="I3" s="96"/>
      <c r="J3" s="96"/>
      <c r="O3" s="94"/>
      <c r="P3" s="94"/>
      <c r="Q3" s="94"/>
      <c r="R3" s="94"/>
    </row>
    <row r="4" spans="1:18" ht="26.25" customHeight="1">
      <c r="A4" s="95"/>
      <c r="B4" s="102" t="s">
        <v>221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O4" s="94"/>
      <c r="P4" s="94"/>
      <c r="Q4" s="94"/>
      <c r="R4" s="94"/>
    </row>
    <row r="5" spans="2:12" s="93" customFormat="1" ht="27" thickBot="1">
      <c r="B5" s="103" t="s">
        <v>222</v>
      </c>
      <c r="C5" s="103"/>
      <c r="D5" s="98"/>
      <c r="E5" s="54"/>
      <c r="F5" s="54"/>
      <c r="G5" s="54"/>
      <c r="H5" s="54"/>
      <c r="I5" s="54"/>
      <c r="J5" s="54"/>
      <c r="K5" s="54"/>
      <c r="L5" s="54"/>
    </row>
    <row r="6" spans="2:18" ht="30">
      <c r="B6" s="52" t="s">
        <v>137</v>
      </c>
      <c r="C6" s="19" t="s">
        <v>0</v>
      </c>
      <c r="D6" s="19" t="s">
        <v>1</v>
      </c>
      <c r="E6" s="38" t="s">
        <v>2</v>
      </c>
      <c r="F6" s="20" t="s">
        <v>131</v>
      </c>
      <c r="G6" s="21" t="s">
        <v>134</v>
      </c>
      <c r="H6" s="22" t="s">
        <v>132</v>
      </c>
      <c r="I6" s="23" t="s">
        <v>135</v>
      </c>
      <c r="J6" s="24" t="s">
        <v>133</v>
      </c>
      <c r="K6" s="25" t="s">
        <v>136</v>
      </c>
      <c r="L6" s="26" t="s">
        <v>109</v>
      </c>
      <c r="O6" s="94"/>
      <c r="P6" s="94"/>
      <c r="Q6" s="94"/>
      <c r="R6" s="94"/>
    </row>
    <row r="7" spans="2:18" ht="15">
      <c r="B7" s="47" t="s">
        <v>138</v>
      </c>
      <c r="C7" s="57" t="s">
        <v>7</v>
      </c>
      <c r="D7" s="5">
        <v>2006</v>
      </c>
      <c r="E7" s="14" t="s">
        <v>8</v>
      </c>
      <c r="F7" s="7">
        <v>15</v>
      </c>
      <c r="G7" s="8">
        <v>12</v>
      </c>
      <c r="H7" s="9">
        <v>15</v>
      </c>
      <c r="I7" s="10">
        <v>15</v>
      </c>
      <c r="J7" s="11">
        <v>10</v>
      </c>
      <c r="K7" s="18">
        <v>10</v>
      </c>
      <c r="L7" s="27">
        <f>SUM(F7:K7)</f>
        <v>77</v>
      </c>
      <c r="M7" s="99"/>
      <c r="Q7" s="94"/>
      <c r="R7" s="94"/>
    </row>
    <row r="8" spans="2:18" ht="15">
      <c r="B8" s="47" t="s">
        <v>139</v>
      </c>
      <c r="C8" s="57" t="s">
        <v>5</v>
      </c>
      <c r="D8" s="5">
        <v>2005</v>
      </c>
      <c r="E8" s="14" t="s">
        <v>6</v>
      </c>
      <c r="F8" s="7">
        <v>12</v>
      </c>
      <c r="G8" s="8">
        <v>15</v>
      </c>
      <c r="H8" s="9">
        <v>12</v>
      </c>
      <c r="I8" s="10">
        <v>10</v>
      </c>
      <c r="J8" s="11">
        <v>12</v>
      </c>
      <c r="K8" s="18">
        <v>12</v>
      </c>
      <c r="L8" s="27">
        <f>SUM(F8,G8,H8,J8,K8)</f>
        <v>63</v>
      </c>
      <c r="M8" s="99"/>
      <c r="O8" s="94"/>
      <c r="P8" s="94"/>
      <c r="Q8" s="94"/>
      <c r="R8" s="94"/>
    </row>
    <row r="9" spans="2:16" ht="15">
      <c r="B9" s="47" t="s">
        <v>140</v>
      </c>
      <c r="C9" s="57" t="s">
        <v>9</v>
      </c>
      <c r="D9" s="5">
        <v>2006</v>
      </c>
      <c r="E9" s="14" t="s">
        <v>6</v>
      </c>
      <c r="F9" s="7">
        <v>10</v>
      </c>
      <c r="G9" s="8">
        <v>10</v>
      </c>
      <c r="H9" s="9">
        <v>10</v>
      </c>
      <c r="I9" s="10">
        <v>8</v>
      </c>
      <c r="J9" s="11">
        <v>8</v>
      </c>
      <c r="K9" s="18">
        <v>8</v>
      </c>
      <c r="L9" s="27">
        <v>46</v>
      </c>
      <c r="M9" s="99"/>
      <c r="O9" s="94"/>
      <c r="P9" s="94"/>
    </row>
    <row r="10" spans="2:18" ht="15">
      <c r="B10" s="47" t="s">
        <v>141</v>
      </c>
      <c r="C10" s="57" t="s">
        <v>3</v>
      </c>
      <c r="D10" s="5">
        <v>2005</v>
      </c>
      <c r="E10" s="14" t="s">
        <v>4</v>
      </c>
      <c r="F10" s="7"/>
      <c r="G10" s="8"/>
      <c r="H10" s="9"/>
      <c r="I10" s="10">
        <v>12</v>
      </c>
      <c r="J10" s="11">
        <v>15</v>
      </c>
      <c r="K10" s="18">
        <v>15</v>
      </c>
      <c r="L10" s="27">
        <f aca="true" t="shared" si="0" ref="L10:L25">SUM(F10:K10)</f>
        <v>42</v>
      </c>
      <c r="M10" s="99"/>
      <c r="O10" s="94"/>
      <c r="P10" s="94"/>
      <c r="Q10" s="94"/>
      <c r="R10" s="94"/>
    </row>
    <row r="11" spans="2:18" ht="15">
      <c r="B11" s="47" t="s">
        <v>182</v>
      </c>
      <c r="C11" s="57" t="s">
        <v>12</v>
      </c>
      <c r="D11" s="5">
        <v>2006</v>
      </c>
      <c r="E11" s="14" t="s">
        <v>13</v>
      </c>
      <c r="F11" s="7">
        <v>5</v>
      </c>
      <c r="G11" s="8"/>
      <c r="H11" s="9">
        <v>4</v>
      </c>
      <c r="I11" s="10"/>
      <c r="J11" s="11">
        <v>5</v>
      </c>
      <c r="K11" s="18"/>
      <c r="L11" s="27">
        <f t="shared" si="0"/>
        <v>14</v>
      </c>
      <c r="M11" s="99"/>
      <c r="Q11" s="94"/>
      <c r="R11" s="94"/>
    </row>
    <row r="12" spans="2:18" ht="15">
      <c r="B12" s="47" t="s">
        <v>182</v>
      </c>
      <c r="C12" s="63" t="s">
        <v>191</v>
      </c>
      <c r="D12" s="68">
        <v>2005</v>
      </c>
      <c r="E12" s="14"/>
      <c r="F12" s="7"/>
      <c r="G12" s="8">
        <v>8</v>
      </c>
      <c r="H12" s="9">
        <v>6</v>
      </c>
      <c r="I12" s="10"/>
      <c r="J12" s="11"/>
      <c r="K12" s="18"/>
      <c r="L12" s="27">
        <f t="shared" si="0"/>
        <v>14</v>
      </c>
      <c r="M12" s="99"/>
      <c r="O12" s="94"/>
      <c r="P12" s="94"/>
      <c r="Q12" s="94"/>
      <c r="R12" s="94"/>
    </row>
    <row r="13" spans="2:18" ht="15">
      <c r="B13" s="47" t="s">
        <v>183</v>
      </c>
      <c r="C13" s="58" t="s">
        <v>110</v>
      </c>
      <c r="D13" s="69"/>
      <c r="E13" s="14"/>
      <c r="F13" s="7">
        <v>8</v>
      </c>
      <c r="G13" s="8"/>
      <c r="H13" s="9"/>
      <c r="I13" s="10"/>
      <c r="J13" s="11"/>
      <c r="K13" s="18"/>
      <c r="L13" s="27">
        <f t="shared" si="0"/>
        <v>8</v>
      </c>
      <c r="M13" s="99"/>
      <c r="O13" s="94"/>
      <c r="P13" s="94"/>
      <c r="Q13" s="94"/>
      <c r="R13" s="94"/>
    </row>
    <row r="14" spans="1:18" ht="15">
      <c r="A14" s="100"/>
      <c r="B14" s="47" t="s">
        <v>183</v>
      </c>
      <c r="C14" s="61" t="s">
        <v>192</v>
      </c>
      <c r="D14" s="68"/>
      <c r="E14" s="14"/>
      <c r="F14" s="7"/>
      <c r="G14" s="8"/>
      <c r="H14" s="9">
        <v>8</v>
      </c>
      <c r="I14" s="10"/>
      <c r="J14" s="11"/>
      <c r="K14" s="18"/>
      <c r="L14" s="27">
        <f t="shared" si="0"/>
        <v>8</v>
      </c>
      <c r="M14" s="99"/>
      <c r="O14" s="94"/>
      <c r="P14" s="94"/>
      <c r="Q14" s="94"/>
      <c r="R14" s="94"/>
    </row>
    <row r="15" spans="1:18" ht="15">
      <c r="A15" s="100"/>
      <c r="B15" s="47" t="s">
        <v>183</v>
      </c>
      <c r="C15" s="61" t="s">
        <v>103</v>
      </c>
      <c r="D15" s="68"/>
      <c r="E15" s="14"/>
      <c r="F15" s="7"/>
      <c r="G15" s="8"/>
      <c r="H15" s="9"/>
      <c r="I15" s="10">
        <v>8</v>
      </c>
      <c r="J15" s="11"/>
      <c r="K15" s="18"/>
      <c r="L15" s="27">
        <f t="shared" si="0"/>
        <v>8</v>
      </c>
      <c r="M15" s="99"/>
      <c r="O15" s="94"/>
      <c r="P15" s="94"/>
      <c r="Q15" s="94"/>
      <c r="R15" s="94"/>
    </row>
    <row r="16" spans="2:18" ht="15">
      <c r="B16" s="47" t="s">
        <v>184</v>
      </c>
      <c r="C16" s="57" t="s">
        <v>10</v>
      </c>
      <c r="D16" s="69">
        <v>2005</v>
      </c>
      <c r="E16" s="14" t="s">
        <v>11</v>
      </c>
      <c r="F16" s="7"/>
      <c r="G16" s="8"/>
      <c r="H16" s="9"/>
      <c r="I16" s="10"/>
      <c r="J16" s="11">
        <v>6</v>
      </c>
      <c r="K16" s="18"/>
      <c r="L16" s="27">
        <f t="shared" si="0"/>
        <v>6</v>
      </c>
      <c r="M16" s="99"/>
      <c r="O16" s="94"/>
      <c r="P16" s="94"/>
      <c r="Q16" s="94"/>
      <c r="R16" s="94"/>
    </row>
    <row r="17" spans="2:18" ht="15">
      <c r="B17" s="47" t="s">
        <v>184</v>
      </c>
      <c r="C17" s="58" t="s">
        <v>111</v>
      </c>
      <c r="D17" s="69"/>
      <c r="E17" s="14"/>
      <c r="F17" s="7">
        <v>6</v>
      </c>
      <c r="G17" s="8"/>
      <c r="H17" s="9"/>
      <c r="I17" s="10"/>
      <c r="J17" s="11"/>
      <c r="K17" s="18"/>
      <c r="L17" s="27">
        <f t="shared" si="0"/>
        <v>6</v>
      </c>
      <c r="O17" s="94"/>
      <c r="P17" s="94"/>
      <c r="Q17" s="94"/>
      <c r="R17" s="94"/>
    </row>
    <row r="18" spans="2:18" ht="15">
      <c r="B18" s="47" t="s">
        <v>184</v>
      </c>
      <c r="C18" s="63" t="s">
        <v>95</v>
      </c>
      <c r="D18" s="68">
        <v>2005</v>
      </c>
      <c r="E18" s="14"/>
      <c r="F18" s="7"/>
      <c r="G18" s="8">
        <v>6</v>
      </c>
      <c r="H18" s="9"/>
      <c r="I18" s="10"/>
      <c r="J18" s="11"/>
      <c r="K18" s="18"/>
      <c r="L18" s="27">
        <f t="shared" si="0"/>
        <v>6</v>
      </c>
      <c r="O18" s="94"/>
      <c r="P18" s="94"/>
      <c r="Q18" s="94"/>
      <c r="R18" s="94"/>
    </row>
    <row r="19" spans="2:18" ht="15">
      <c r="B19" s="47" t="s">
        <v>184</v>
      </c>
      <c r="C19" s="61" t="s">
        <v>104</v>
      </c>
      <c r="D19" s="68"/>
      <c r="E19" s="14"/>
      <c r="F19" s="7"/>
      <c r="G19" s="8"/>
      <c r="H19" s="9"/>
      <c r="I19" s="10">
        <v>6</v>
      </c>
      <c r="J19" s="11"/>
      <c r="K19" s="18"/>
      <c r="L19" s="27">
        <f t="shared" si="0"/>
        <v>6</v>
      </c>
      <c r="O19" s="94"/>
      <c r="P19" s="94"/>
      <c r="Q19" s="94"/>
      <c r="R19" s="94"/>
    </row>
    <row r="20" spans="2:18" ht="15">
      <c r="B20" s="47" t="s">
        <v>184</v>
      </c>
      <c r="C20" s="66" t="s">
        <v>157</v>
      </c>
      <c r="D20" s="72">
        <v>2006</v>
      </c>
      <c r="E20" s="15"/>
      <c r="F20" s="7"/>
      <c r="G20" s="8"/>
      <c r="H20" s="9"/>
      <c r="I20" s="10"/>
      <c r="J20" s="11"/>
      <c r="K20" s="18">
        <v>6</v>
      </c>
      <c r="L20" s="27">
        <f t="shared" si="0"/>
        <v>6</v>
      </c>
      <c r="O20" s="94"/>
      <c r="P20" s="94"/>
      <c r="Q20" s="94"/>
      <c r="R20" s="94"/>
    </row>
    <row r="21" spans="2:18" ht="15">
      <c r="B21" s="47" t="s">
        <v>185</v>
      </c>
      <c r="C21" s="63" t="s">
        <v>186</v>
      </c>
      <c r="D21" s="68">
        <v>2005</v>
      </c>
      <c r="E21" s="14"/>
      <c r="F21" s="7"/>
      <c r="G21" s="8">
        <v>5</v>
      </c>
      <c r="H21" s="9"/>
      <c r="I21" s="10"/>
      <c r="J21" s="11"/>
      <c r="K21" s="18"/>
      <c r="L21" s="27">
        <f t="shared" si="0"/>
        <v>5</v>
      </c>
      <c r="O21" s="94"/>
      <c r="P21" s="94"/>
      <c r="Q21" s="94"/>
      <c r="R21" s="94"/>
    </row>
    <row r="22" spans="2:18" ht="15">
      <c r="B22" s="47" t="s">
        <v>185</v>
      </c>
      <c r="C22" s="61" t="s">
        <v>187</v>
      </c>
      <c r="D22" s="68"/>
      <c r="E22" s="14"/>
      <c r="F22" s="7"/>
      <c r="G22" s="8"/>
      <c r="H22" s="9">
        <v>5</v>
      </c>
      <c r="I22" s="10"/>
      <c r="J22" s="11"/>
      <c r="K22" s="18"/>
      <c r="L22" s="27">
        <f t="shared" si="0"/>
        <v>5</v>
      </c>
      <c r="O22" s="94"/>
      <c r="P22" s="94"/>
      <c r="Q22" s="94"/>
      <c r="R22" s="94"/>
    </row>
    <row r="23" spans="2:18" ht="15">
      <c r="B23" s="47" t="s">
        <v>188</v>
      </c>
      <c r="C23" s="57" t="s">
        <v>14</v>
      </c>
      <c r="D23" s="69">
        <v>2006</v>
      </c>
      <c r="E23" s="14" t="s">
        <v>8</v>
      </c>
      <c r="F23" s="7"/>
      <c r="G23" s="8"/>
      <c r="H23" s="9"/>
      <c r="I23" s="10"/>
      <c r="J23" s="11">
        <v>4</v>
      </c>
      <c r="K23" s="18"/>
      <c r="L23" s="27">
        <f t="shared" si="0"/>
        <v>4</v>
      </c>
      <c r="O23" s="94"/>
      <c r="P23" s="94"/>
      <c r="Q23" s="94"/>
      <c r="R23" s="94"/>
    </row>
    <row r="24" spans="2:18" ht="15">
      <c r="B24" s="47" t="s">
        <v>188</v>
      </c>
      <c r="C24" s="63" t="s">
        <v>189</v>
      </c>
      <c r="D24" s="68">
        <v>2007</v>
      </c>
      <c r="E24" s="14"/>
      <c r="F24" s="7"/>
      <c r="G24" s="8">
        <v>4</v>
      </c>
      <c r="H24" s="9"/>
      <c r="I24" s="10"/>
      <c r="J24" s="11"/>
      <c r="K24" s="18"/>
      <c r="L24" s="27">
        <f t="shared" si="0"/>
        <v>4</v>
      </c>
      <c r="O24" s="94"/>
      <c r="P24" s="94"/>
      <c r="Q24" s="94"/>
      <c r="R24" s="94"/>
    </row>
    <row r="25" spans="2:12" s="93" customFormat="1" ht="15.75" thickBot="1">
      <c r="B25" s="65" t="s">
        <v>156</v>
      </c>
      <c r="C25" s="67" t="s">
        <v>190</v>
      </c>
      <c r="D25" s="71"/>
      <c r="E25" s="29"/>
      <c r="F25" s="30"/>
      <c r="G25" s="31"/>
      <c r="H25" s="32">
        <v>3</v>
      </c>
      <c r="I25" s="33"/>
      <c r="J25" s="34"/>
      <c r="K25" s="35"/>
      <c r="L25" s="39">
        <f t="shared" si="0"/>
        <v>3</v>
      </c>
    </row>
    <row r="26" spans="3:11" s="93" customFormat="1" ht="15">
      <c r="C26" s="101"/>
      <c r="D26" s="101"/>
      <c r="E26" s="101"/>
      <c r="F26" s="101"/>
      <c r="G26" s="101"/>
      <c r="H26" s="101"/>
      <c r="I26" s="101"/>
      <c r="J26" s="101"/>
      <c r="K26" s="101"/>
    </row>
    <row r="27" spans="3:11" s="93" customFormat="1" ht="15">
      <c r="C27" s="101"/>
      <c r="D27" s="101"/>
      <c r="E27" s="101"/>
      <c r="F27" s="101"/>
      <c r="G27" s="101"/>
      <c r="H27" s="101"/>
      <c r="I27" s="101"/>
      <c r="J27" s="101"/>
      <c r="K27" s="101"/>
    </row>
    <row r="28" spans="3:11" s="93" customFormat="1" ht="15">
      <c r="C28" s="101"/>
      <c r="D28" s="101"/>
      <c r="E28" s="101"/>
      <c r="F28" s="101"/>
      <c r="G28" s="101"/>
      <c r="H28" s="101"/>
      <c r="I28" s="101"/>
      <c r="J28" s="101"/>
      <c r="K28" s="101"/>
    </row>
    <row r="29" spans="3:11" s="93" customFormat="1" ht="15">
      <c r="C29" s="101"/>
      <c r="D29" s="101"/>
      <c r="E29" s="101"/>
      <c r="F29" s="101"/>
      <c r="G29" s="101"/>
      <c r="H29" s="101"/>
      <c r="I29" s="101"/>
      <c r="J29" s="101"/>
      <c r="K29" s="101"/>
    </row>
    <row r="30" spans="3:11" s="93" customFormat="1" ht="15">
      <c r="C30" s="101"/>
      <c r="D30" s="101"/>
      <c r="E30" s="101"/>
      <c r="F30" s="101"/>
      <c r="G30" s="101"/>
      <c r="H30" s="101"/>
      <c r="I30" s="101"/>
      <c r="J30" s="101"/>
      <c r="K30" s="101"/>
    </row>
    <row r="31" spans="3:11" s="93" customFormat="1" ht="15">
      <c r="C31" s="101"/>
      <c r="D31" s="101"/>
      <c r="E31" s="101"/>
      <c r="F31" s="101"/>
      <c r="G31" s="101"/>
      <c r="H31" s="101"/>
      <c r="I31" s="101"/>
      <c r="J31" s="101"/>
      <c r="K31" s="101"/>
    </row>
    <row r="32" spans="3:11" s="93" customFormat="1" ht="15">
      <c r="C32" s="101"/>
      <c r="D32" s="101"/>
      <c r="E32" s="101"/>
      <c r="F32" s="101"/>
      <c r="G32" s="101"/>
      <c r="H32" s="101"/>
      <c r="I32" s="101"/>
      <c r="J32" s="101"/>
      <c r="K32" s="101"/>
    </row>
    <row r="33" spans="3:11" s="93" customFormat="1" ht="15">
      <c r="C33" s="101"/>
      <c r="D33" s="101"/>
      <c r="E33" s="101"/>
      <c r="F33" s="101"/>
      <c r="G33" s="101"/>
      <c r="H33" s="101"/>
      <c r="I33" s="101"/>
      <c r="J33" s="101"/>
      <c r="K33" s="101"/>
    </row>
    <row r="34" spans="3:11" s="93" customFormat="1" ht="15">
      <c r="C34" s="101"/>
      <c r="D34" s="101"/>
      <c r="E34" s="101"/>
      <c r="F34" s="101"/>
      <c r="G34" s="101"/>
      <c r="H34" s="101"/>
      <c r="I34" s="101"/>
      <c r="J34" s="101"/>
      <c r="K34" s="101"/>
    </row>
    <row r="35" spans="3:11" s="93" customFormat="1" ht="15">
      <c r="C35" s="101"/>
      <c r="D35" s="101"/>
      <c r="E35" s="101"/>
      <c r="F35" s="101"/>
      <c r="G35" s="101"/>
      <c r="H35" s="101"/>
      <c r="I35" s="101"/>
      <c r="J35" s="101"/>
      <c r="K35" s="101"/>
    </row>
    <row r="36" spans="3:11" s="93" customFormat="1" ht="15">
      <c r="C36" s="101"/>
      <c r="D36" s="101"/>
      <c r="E36" s="101"/>
      <c r="F36" s="101"/>
      <c r="G36" s="101"/>
      <c r="H36" s="101"/>
      <c r="I36" s="101"/>
      <c r="J36" s="101"/>
      <c r="K36" s="101"/>
    </row>
    <row r="37" spans="3:11" s="93" customFormat="1" ht="15">
      <c r="C37" s="101"/>
      <c r="D37" s="101"/>
      <c r="E37" s="101"/>
      <c r="F37" s="101"/>
      <c r="G37" s="101"/>
      <c r="H37" s="101"/>
      <c r="I37" s="101"/>
      <c r="J37" s="101"/>
      <c r="K37" s="101"/>
    </row>
    <row r="38" spans="3:11" s="93" customFormat="1" ht="15">
      <c r="C38" s="101"/>
      <c r="D38" s="101"/>
      <c r="E38" s="101"/>
      <c r="F38" s="101"/>
      <c r="G38" s="101"/>
      <c r="H38" s="101"/>
      <c r="I38" s="101"/>
      <c r="J38" s="101"/>
      <c r="K38" s="101"/>
    </row>
    <row r="39" spans="3:11" s="93" customFormat="1" ht="15">
      <c r="C39" s="101"/>
      <c r="D39" s="101"/>
      <c r="E39" s="101"/>
      <c r="F39" s="101"/>
      <c r="G39" s="101"/>
      <c r="H39" s="101"/>
      <c r="I39" s="101"/>
      <c r="J39" s="101"/>
      <c r="K39" s="101"/>
    </row>
    <row r="40" spans="3:11" s="93" customFormat="1" ht="15">
      <c r="C40" s="101"/>
      <c r="D40" s="101"/>
      <c r="E40" s="101"/>
      <c r="F40" s="101"/>
      <c r="G40" s="101"/>
      <c r="H40" s="101"/>
      <c r="I40" s="101"/>
      <c r="J40" s="101"/>
      <c r="K40" s="101"/>
    </row>
    <row r="41" spans="3:11" s="93" customFormat="1" ht="15">
      <c r="C41" s="101"/>
      <c r="D41" s="101"/>
      <c r="E41" s="101"/>
      <c r="F41" s="101"/>
      <c r="G41" s="101"/>
      <c r="H41" s="101"/>
      <c r="I41" s="101"/>
      <c r="J41" s="101"/>
      <c r="K41" s="101"/>
    </row>
    <row r="42" spans="3:11" s="93" customFormat="1" ht="15">
      <c r="C42" s="101"/>
      <c r="D42" s="101"/>
      <c r="E42" s="101"/>
      <c r="F42" s="101"/>
      <c r="G42" s="101"/>
      <c r="H42" s="101"/>
      <c r="I42" s="101"/>
      <c r="J42" s="101"/>
      <c r="K42" s="101"/>
    </row>
    <row r="43" spans="3:11" s="93" customFormat="1" ht="15">
      <c r="C43" s="101"/>
      <c r="D43" s="101"/>
      <c r="E43" s="101"/>
      <c r="F43" s="101"/>
      <c r="G43" s="101"/>
      <c r="H43" s="101"/>
      <c r="I43" s="101"/>
      <c r="J43" s="101"/>
      <c r="K43" s="101"/>
    </row>
    <row r="44" spans="3:11" s="93" customFormat="1" ht="15">
      <c r="C44" s="101"/>
      <c r="D44" s="101"/>
      <c r="E44" s="101"/>
      <c r="F44" s="101"/>
      <c r="G44" s="101"/>
      <c r="H44" s="101"/>
      <c r="I44" s="101"/>
      <c r="J44" s="101"/>
      <c r="K44" s="101"/>
    </row>
    <row r="45" spans="3:11" s="93" customFormat="1" ht="15">
      <c r="C45" s="101"/>
      <c r="D45" s="101"/>
      <c r="E45" s="101"/>
      <c r="F45" s="101"/>
      <c r="G45" s="101"/>
      <c r="H45" s="101"/>
      <c r="I45" s="101"/>
      <c r="J45" s="101"/>
      <c r="K45" s="101"/>
    </row>
    <row r="46" spans="3:11" s="93" customFormat="1" ht="15">
      <c r="C46" s="101"/>
      <c r="D46" s="101"/>
      <c r="E46" s="101"/>
      <c r="F46" s="101"/>
      <c r="G46" s="101"/>
      <c r="H46" s="101"/>
      <c r="I46" s="101"/>
      <c r="J46" s="101"/>
      <c r="K46" s="101"/>
    </row>
    <row r="47" spans="3:11" s="93" customFormat="1" ht="15">
      <c r="C47" s="101"/>
      <c r="D47" s="101"/>
      <c r="E47" s="101"/>
      <c r="F47" s="101"/>
      <c r="G47" s="101"/>
      <c r="H47" s="101"/>
      <c r="I47" s="101"/>
      <c r="J47" s="101"/>
      <c r="K47" s="101"/>
    </row>
    <row r="48" spans="3:11" s="93" customFormat="1" ht="15">
      <c r="C48" s="101"/>
      <c r="D48" s="101"/>
      <c r="E48" s="101"/>
      <c r="F48" s="101"/>
      <c r="G48" s="101"/>
      <c r="H48" s="101"/>
      <c r="I48" s="101"/>
      <c r="J48" s="101"/>
      <c r="K48" s="101"/>
    </row>
    <row r="49" spans="3:11" s="93" customFormat="1" ht="15">
      <c r="C49" s="101"/>
      <c r="D49" s="101"/>
      <c r="E49" s="101"/>
      <c r="F49" s="101"/>
      <c r="G49" s="101"/>
      <c r="H49" s="101"/>
      <c r="I49" s="101"/>
      <c r="J49" s="101"/>
      <c r="K49" s="101"/>
    </row>
    <row r="50" spans="3:11" s="93" customFormat="1" ht="15">
      <c r="C50" s="101"/>
      <c r="D50" s="101"/>
      <c r="E50" s="101"/>
      <c r="F50" s="101"/>
      <c r="G50" s="101"/>
      <c r="H50" s="101"/>
      <c r="I50" s="101"/>
      <c r="J50" s="101"/>
      <c r="K50" s="101"/>
    </row>
    <row r="51" spans="3:11" s="93" customFormat="1" ht="15">
      <c r="C51" s="101"/>
      <c r="D51" s="101"/>
      <c r="E51" s="101"/>
      <c r="F51" s="101"/>
      <c r="G51" s="101"/>
      <c r="H51" s="101"/>
      <c r="I51" s="101"/>
      <c r="J51" s="101"/>
      <c r="K51" s="101"/>
    </row>
    <row r="52" spans="3:11" s="93" customFormat="1" ht="15">
      <c r="C52" s="101"/>
      <c r="D52" s="101"/>
      <c r="E52" s="101"/>
      <c r="F52" s="101"/>
      <c r="G52" s="101"/>
      <c r="H52" s="101"/>
      <c r="I52" s="101"/>
      <c r="J52" s="101"/>
      <c r="K52" s="101"/>
    </row>
    <row r="53" spans="3:11" s="93" customFormat="1" ht="15">
      <c r="C53" s="101"/>
      <c r="D53" s="101"/>
      <c r="E53" s="101"/>
      <c r="F53" s="101"/>
      <c r="G53" s="101"/>
      <c r="H53" s="101"/>
      <c r="I53" s="101"/>
      <c r="J53" s="101"/>
      <c r="K53" s="101"/>
    </row>
    <row r="54" spans="3:11" s="93" customFormat="1" ht="15">
      <c r="C54" s="101"/>
      <c r="D54" s="101"/>
      <c r="E54" s="101"/>
      <c r="F54" s="101"/>
      <c r="G54" s="101"/>
      <c r="H54" s="101"/>
      <c r="I54" s="101"/>
      <c r="J54" s="101"/>
      <c r="K54" s="101"/>
    </row>
    <row r="55" spans="3:11" s="93" customFormat="1" ht="15">
      <c r="C55" s="101"/>
      <c r="D55" s="101"/>
      <c r="E55" s="101"/>
      <c r="F55" s="101"/>
      <c r="G55" s="101"/>
      <c r="H55" s="101"/>
      <c r="I55" s="101"/>
      <c r="J55" s="101"/>
      <c r="K55" s="101"/>
    </row>
    <row r="56" spans="3:11" s="93" customFormat="1" ht="15">
      <c r="C56" s="101"/>
      <c r="D56" s="101"/>
      <c r="E56" s="101"/>
      <c r="F56" s="101"/>
      <c r="G56" s="101"/>
      <c r="H56" s="101"/>
      <c r="I56" s="101"/>
      <c r="J56" s="101"/>
      <c r="K56" s="101"/>
    </row>
    <row r="57" spans="3:11" s="93" customFormat="1" ht="15">
      <c r="C57" s="101"/>
      <c r="D57" s="101"/>
      <c r="E57" s="101"/>
      <c r="F57" s="101"/>
      <c r="G57" s="101"/>
      <c r="H57" s="101"/>
      <c r="I57" s="101"/>
      <c r="J57" s="101"/>
      <c r="K57" s="101"/>
    </row>
    <row r="58" spans="3:11" s="93" customFormat="1" ht="15">
      <c r="C58" s="101"/>
      <c r="D58" s="101"/>
      <c r="E58" s="101"/>
      <c r="F58" s="101"/>
      <c r="G58" s="101"/>
      <c r="H58" s="101"/>
      <c r="I58" s="101"/>
      <c r="J58" s="101"/>
      <c r="K58" s="101"/>
    </row>
    <row r="59" spans="3:11" s="93" customFormat="1" ht="15">
      <c r="C59" s="101"/>
      <c r="D59" s="101"/>
      <c r="E59" s="101"/>
      <c r="F59" s="101"/>
      <c r="G59" s="101"/>
      <c r="H59" s="101"/>
      <c r="I59" s="101"/>
      <c r="J59" s="101"/>
      <c r="K59" s="101"/>
    </row>
    <row r="60" spans="3:11" s="93" customFormat="1" ht="15">
      <c r="C60" s="101"/>
      <c r="D60" s="101"/>
      <c r="E60" s="101"/>
      <c r="F60" s="101"/>
      <c r="G60" s="101"/>
      <c r="H60" s="101"/>
      <c r="I60" s="101"/>
      <c r="J60" s="101"/>
      <c r="K60" s="101"/>
    </row>
    <row r="61" spans="3:11" s="93" customFormat="1" ht="15">
      <c r="C61" s="101"/>
      <c r="D61" s="101"/>
      <c r="E61" s="101"/>
      <c r="F61" s="101"/>
      <c r="G61" s="101"/>
      <c r="H61" s="101"/>
      <c r="I61" s="101"/>
      <c r="J61" s="101"/>
      <c r="K61" s="101"/>
    </row>
    <row r="62" spans="3:11" s="93" customFormat="1" ht="15">
      <c r="C62" s="101"/>
      <c r="D62" s="101"/>
      <c r="E62" s="101"/>
      <c r="F62" s="101"/>
      <c r="G62" s="101"/>
      <c r="H62" s="101"/>
      <c r="I62" s="101"/>
      <c r="J62" s="101"/>
      <c r="K62" s="101"/>
    </row>
    <row r="63" spans="3:11" s="93" customFormat="1" ht="15">
      <c r="C63" s="101"/>
      <c r="D63" s="101"/>
      <c r="E63" s="101"/>
      <c r="F63" s="101"/>
      <c r="G63" s="101"/>
      <c r="H63" s="101"/>
      <c r="I63" s="101"/>
      <c r="J63" s="101"/>
      <c r="K63" s="101"/>
    </row>
    <row r="64" spans="3:11" s="93" customFormat="1" ht="15">
      <c r="C64" s="101"/>
      <c r="D64" s="101"/>
      <c r="E64" s="101"/>
      <c r="F64" s="101"/>
      <c r="G64" s="101"/>
      <c r="H64" s="101"/>
      <c r="I64" s="101"/>
      <c r="J64" s="101"/>
      <c r="K64" s="101"/>
    </row>
    <row r="65" spans="3:11" s="93" customFormat="1" ht="15">
      <c r="C65" s="101"/>
      <c r="D65" s="101"/>
      <c r="E65" s="101"/>
      <c r="F65" s="101"/>
      <c r="G65" s="101"/>
      <c r="H65" s="101"/>
      <c r="I65" s="101"/>
      <c r="J65" s="101"/>
      <c r="K65" s="101"/>
    </row>
    <row r="66" spans="3:11" s="93" customFormat="1" ht="15">
      <c r="C66" s="101"/>
      <c r="D66" s="101"/>
      <c r="E66" s="101"/>
      <c r="F66" s="101"/>
      <c r="G66" s="101"/>
      <c r="H66" s="101"/>
      <c r="I66" s="101"/>
      <c r="J66" s="101"/>
      <c r="K66" s="101"/>
    </row>
    <row r="67" spans="3:11" s="93" customFormat="1" ht="15">
      <c r="C67" s="101"/>
      <c r="D67" s="101"/>
      <c r="E67" s="101"/>
      <c r="F67" s="101"/>
      <c r="G67" s="101"/>
      <c r="H67" s="101"/>
      <c r="I67" s="101"/>
      <c r="J67" s="101"/>
      <c r="K67" s="101"/>
    </row>
    <row r="68" spans="3:11" s="93" customFormat="1" ht="15">
      <c r="C68" s="101"/>
      <c r="D68" s="101"/>
      <c r="E68" s="101"/>
      <c r="F68" s="101"/>
      <c r="G68" s="101"/>
      <c r="H68" s="101"/>
      <c r="I68" s="101"/>
      <c r="J68" s="101"/>
      <c r="K68" s="101"/>
    </row>
    <row r="69" spans="3:11" s="93" customFormat="1" ht="15">
      <c r="C69" s="101"/>
      <c r="D69" s="101"/>
      <c r="E69" s="101"/>
      <c r="F69" s="101"/>
      <c r="G69" s="101"/>
      <c r="H69" s="101"/>
      <c r="I69" s="101"/>
      <c r="J69" s="101"/>
      <c r="K69" s="101"/>
    </row>
    <row r="70" spans="3:11" s="93" customFormat="1" ht="15">
      <c r="C70" s="101"/>
      <c r="D70" s="101"/>
      <c r="E70" s="101"/>
      <c r="F70" s="101"/>
      <c r="G70" s="101"/>
      <c r="H70" s="101"/>
      <c r="I70" s="101"/>
      <c r="J70" s="101"/>
      <c r="K70" s="101"/>
    </row>
    <row r="71" spans="3:11" s="93" customFormat="1" ht="15">
      <c r="C71" s="101"/>
      <c r="D71" s="101"/>
      <c r="E71" s="101"/>
      <c r="F71" s="101"/>
      <c r="G71" s="101"/>
      <c r="H71" s="101"/>
      <c r="I71" s="101"/>
      <c r="J71" s="101"/>
      <c r="K71" s="101"/>
    </row>
    <row r="72" spans="3:11" s="93" customFormat="1" ht="15">
      <c r="C72" s="101"/>
      <c r="D72" s="101"/>
      <c r="E72" s="101"/>
      <c r="F72" s="101"/>
      <c r="G72" s="101"/>
      <c r="H72" s="101"/>
      <c r="I72" s="101"/>
      <c r="J72" s="101"/>
      <c r="K72" s="101"/>
    </row>
    <row r="73" spans="3:11" s="93" customFormat="1" ht="15">
      <c r="C73" s="101"/>
      <c r="D73" s="101"/>
      <c r="E73" s="101"/>
      <c r="F73" s="101"/>
      <c r="G73" s="101"/>
      <c r="H73" s="101"/>
      <c r="I73" s="101"/>
      <c r="J73" s="101"/>
      <c r="K73" s="101"/>
    </row>
    <row r="74" spans="3:11" s="93" customFormat="1" ht="15">
      <c r="C74" s="101"/>
      <c r="D74" s="101"/>
      <c r="E74" s="101"/>
      <c r="F74" s="101"/>
      <c r="G74" s="101"/>
      <c r="H74" s="101"/>
      <c r="I74" s="101"/>
      <c r="J74" s="101"/>
      <c r="K74" s="101"/>
    </row>
    <row r="75" spans="3:11" s="93" customFormat="1" ht="15">
      <c r="C75" s="101"/>
      <c r="D75" s="101"/>
      <c r="E75" s="101"/>
      <c r="F75" s="101"/>
      <c r="G75" s="101"/>
      <c r="H75" s="101"/>
      <c r="I75" s="101"/>
      <c r="J75" s="101"/>
      <c r="K75" s="101"/>
    </row>
    <row r="76" spans="3:11" s="93" customFormat="1" ht="15">
      <c r="C76" s="101"/>
      <c r="D76" s="101"/>
      <c r="E76" s="101"/>
      <c r="F76" s="101"/>
      <c r="G76" s="101"/>
      <c r="H76" s="101"/>
      <c r="I76" s="101"/>
      <c r="J76" s="101"/>
      <c r="K76" s="101"/>
    </row>
    <row r="77" spans="3:11" s="93" customFormat="1" ht="15">
      <c r="C77" s="101"/>
      <c r="D77" s="101"/>
      <c r="E77" s="101"/>
      <c r="F77" s="101"/>
      <c r="G77" s="101"/>
      <c r="H77" s="101"/>
      <c r="I77" s="101"/>
      <c r="J77" s="101"/>
      <c r="K77" s="101"/>
    </row>
    <row r="78" spans="3:11" s="93" customFormat="1" ht="15">
      <c r="C78" s="101"/>
      <c r="D78" s="101"/>
      <c r="E78" s="101"/>
      <c r="F78" s="101"/>
      <c r="G78" s="101"/>
      <c r="H78" s="101"/>
      <c r="I78" s="101"/>
      <c r="J78" s="101"/>
      <c r="K78" s="101"/>
    </row>
    <row r="79" spans="3:11" s="93" customFormat="1" ht="15">
      <c r="C79" s="101"/>
      <c r="D79" s="101"/>
      <c r="E79" s="101"/>
      <c r="F79" s="101"/>
      <c r="G79" s="101"/>
      <c r="H79" s="101"/>
      <c r="I79" s="101"/>
      <c r="J79" s="101"/>
      <c r="K79" s="101"/>
    </row>
    <row r="80" spans="3:11" s="93" customFormat="1" ht="15">
      <c r="C80" s="101"/>
      <c r="D80" s="101"/>
      <c r="E80" s="101"/>
      <c r="F80" s="101"/>
      <c r="G80" s="101"/>
      <c r="H80" s="101"/>
      <c r="I80" s="101"/>
      <c r="J80" s="101"/>
      <c r="K80" s="101"/>
    </row>
    <row r="81" spans="3:11" s="93" customFormat="1" ht="15">
      <c r="C81" s="101"/>
      <c r="D81" s="101"/>
      <c r="E81" s="101"/>
      <c r="F81" s="101"/>
      <c r="G81" s="101"/>
      <c r="H81" s="101"/>
      <c r="I81" s="101"/>
      <c r="J81" s="101"/>
      <c r="K81" s="101"/>
    </row>
    <row r="82" spans="3:11" s="93" customFormat="1" ht="15">
      <c r="C82" s="101"/>
      <c r="D82" s="101"/>
      <c r="E82" s="101"/>
      <c r="F82" s="101"/>
      <c r="G82" s="101"/>
      <c r="H82" s="101"/>
      <c r="I82" s="101"/>
      <c r="J82" s="101"/>
      <c r="K82" s="101"/>
    </row>
    <row r="83" spans="3:11" s="93" customFormat="1" ht="15">
      <c r="C83" s="101"/>
      <c r="D83" s="101"/>
      <c r="E83" s="101"/>
      <c r="F83" s="101"/>
      <c r="G83" s="101"/>
      <c r="H83" s="101"/>
      <c r="I83" s="101"/>
      <c r="J83" s="101"/>
      <c r="K83" s="101"/>
    </row>
    <row r="84" spans="3:11" s="93" customFormat="1" ht="15">
      <c r="C84" s="101"/>
      <c r="D84" s="101"/>
      <c r="E84" s="101"/>
      <c r="F84" s="101"/>
      <c r="G84" s="101"/>
      <c r="H84" s="101"/>
      <c r="I84" s="101"/>
      <c r="J84" s="101"/>
      <c r="K84" s="101"/>
    </row>
    <row r="85" spans="3:11" s="93" customFormat="1" ht="15">
      <c r="C85" s="101"/>
      <c r="D85" s="101"/>
      <c r="E85" s="101"/>
      <c r="F85" s="101"/>
      <c r="G85" s="101"/>
      <c r="H85" s="101"/>
      <c r="I85" s="101"/>
      <c r="J85" s="101"/>
      <c r="K85" s="101"/>
    </row>
    <row r="86" spans="3:11" s="93" customFormat="1" ht="15">
      <c r="C86" s="101"/>
      <c r="D86" s="101"/>
      <c r="E86" s="101"/>
      <c r="F86" s="101"/>
      <c r="G86" s="101"/>
      <c r="H86" s="101"/>
      <c r="I86" s="101"/>
      <c r="J86" s="101"/>
      <c r="K86" s="101"/>
    </row>
    <row r="87" spans="3:11" s="93" customFormat="1" ht="15">
      <c r="C87" s="101"/>
      <c r="D87" s="101"/>
      <c r="E87" s="101"/>
      <c r="F87" s="101"/>
      <c r="G87" s="101"/>
      <c r="H87" s="101"/>
      <c r="I87" s="101"/>
      <c r="J87" s="101"/>
      <c r="K87" s="101"/>
    </row>
    <row r="88" spans="3:11" s="93" customFormat="1" ht="15">
      <c r="C88" s="101"/>
      <c r="D88" s="101"/>
      <c r="E88" s="101"/>
      <c r="F88" s="101"/>
      <c r="G88" s="101"/>
      <c r="H88" s="101"/>
      <c r="I88" s="101"/>
      <c r="J88" s="101"/>
      <c r="K88" s="101"/>
    </row>
    <row r="89" spans="3:11" s="93" customFormat="1" ht="15">
      <c r="C89" s="101"/>
      <c r="D89" s="101"/>
      <c r="E89" s="101"/>
      <c r="F89" s="101"/>
      <c r="G89" s="101"/>
      <c r="H89" s="101"/>
      <c r="I89" s="101"/>
      <c r="J89" s="101"/>
      <c r="K89" s="101"/>
    </row>
    <row r="90" spans="3:11" s="93" customFormat="1" ht="15">
      <c r="C90" s="101"/>
      <c r="D90" s="101"/>
      <c r="E90" s="101"/>
      <c r="F90" s="101"/>
      <c r="G90" s="101"/>
      <c r="H90" s="101"/>
      <c r="I90" s="101"/>
      <c r="J90" s="101"/>
      <c r="K90" s="101"/>
    </row>
    <row r="91" spans="3:11" s="93" customFormat="1" ht="15">
      <c r="C91" s="101"/>
      <c r="D91" s="101"/>
      <c r="E91" s="101"/>
      <c r="F91" s="101"/>
      <c r="G91" s="101"/>
      <c r="H91" s="101"/>
      <c r="I91" s="101"/>
      <c r="J91" s="101"/>
      <c r="K91" s="101"/>
    </row>
    <row r="92" spans="3:11" s="93" customFormat="1" ht="15">
      <c r="C92" s="101"/>
      <c r="D92" s="101"/>
      <c r="E92" s="101"/>
      <c r="F92" s="101"/>
      <c r="G92" s="101"/>
      <c r="H92" s="101"/>
      <c r="I92" s="101"/>
      <c r="J92" s="101"/>
      <c r="K92" s="101"/>
    </row>
    <row r="93" spans="3:11" s="93" customFormat="1" ht="15">
      <c r="C93" s="101"/>
      <c r="D93" s="101"/>
      <c r="E93" s="101"/>
      <c r="F93" s="101"/>
      <c r="G93" s="101"/>
      <c r="H93" s="101"/>
      <c r="I93" s="101"/>
      <c r="J93" s="101"/>
      <c r="K93" s="101"/>
    </row>
    <row r="94" spans="3:11" s="93" customFormat="1" ht="15">
      <c r="C94" s="101"/>
      <c r="D94" s="101"/>
      <c r="E94" s="101"/>
      <c r="F94" s="101"/>
      <c r="G94" s="101"/>
      <c r="H94" s="101"/>
      <c r="I94" s="101"/>
      <c r="J94" s="101"/>
      <c r="K94" s="101"/>
    </row>
    <row r="95" spans="3:11" s="93" customFormat="1" ht="15">
      <c r="C95" s="101"/>
      <c r="D95" s="101"/>
      <c r="E95" s="101"/>
      <c r="F95" s="101"/>
      <c r="G95" s="101"/>
      <c r="H95" s="101"/>
      <c r="I95" s="101"/>
      <c r="J95" s="101"/>
      <c r="K95" s="101"/>
    </row>
    <row r="96" spans="3:11" s="93" customFormat="1" ht="15">
      <c r="C96" s="101"/>
      <c r="D96" s="101"/>
      <c r="E96" s="101"/>
      <c r="F96" s="101"/>
      <c r="G96" s="101"/>
      <c r="H96" s="101"/>
      <c r="I96" s="101"/>
      <c r="J96" s="101"/>
      <c r="K96" s="101"/>
    </row>
    <row r="97" spans="3:11" s="93" customFormat="1" ht="15">
      <c r="C97" s="101"/>
      <c r="D97" s="101"/>
      <c r="E97" s="101"/>
      <c r="F97" s="101"/>
      <c r="G97" s="101"/>
      <c r="H97" s="101"/>
      <c r="I97" s="101"/>
      <c r="J97" s="101"/>
      <c r="K97" s="101"/>
    </row>
    <row r="98" spans="3:11" s="93" customFormat="1" ht="15">
      <c r="C98" s="101"/>
      <c r="D98" s="101"/>
      <c r="E98" s="101"/>
      <c r="F98" s="101"/>
      <c r="G98" s="101"/>
      <c r="H98" s="101"/>
      <c r="I98" s="101"/>
      <c r="J98" s="101"/>
      <c r="K98" s="101"/>
    </row>
    <row r="99" spans="3:11" s="93" customFormat="1" ht="15"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3:11" s="93" customFormat="1" ht="15"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3:11" s="93" customFormat="1" ht="15"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3:11" s="93" customFormat="1" ht="15"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3:11" s="93" customFormat="1" ht="15"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3:11" s="93" customFormat="1" ht="15"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3:11" s="93" customFormat="1" ht="15"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3:11" s="93" customFormat="1" ht="15"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3:11" s="93" customFormat="1" ht="15"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3:11" s="93" customFormat="1" ht="15"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3:11" s="93" customFormat="1" ht="15"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3:11" s="93" customFormat="1" ht="15"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3:11" s="93" customFormat="1" ht="15"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3:11" s="93" customFormat="1" ht="15"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3:11" s="93" customFormat="1" ht="15"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3:11" s="93" customFormat="1" ht="15"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3:11" s="93" customFormat="1" ht="15"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3:11" s="93" customFormat="1" ht="15"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3:11" s="93" customFormat="1" ht="15"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3:11" s="93" customFormat="1" ht="15"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3:11" s="93" customFormat="1" ht="15"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3:11" s="93" customFormat="1" ht="15"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3:11" s="93" customFormat="1" ht="15"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3:11" s="93" customFormat="1" ht="15"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3:11" s="93" customFormat="1" ht="15"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3:11" s="93" customFormat="1" ht="15"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3:11" s="93" customFormat="1" ht="15"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3:11" s="93" customFormat="1" ht="15"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3:11" s="93" customFormat="1" ht="15"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3:11" s="93" customFormat="1" ht="15"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3:11" s="93" customFormat="1" ht="15"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3:11" s="93" customFormat="1" ht="15"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3:11" s="93" customFormat="1" ht="15"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3:11" s="93" customFormat="1" ht="15"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3:11" s="93" customFormat="1" ht="15"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3:11" s="93" customFormat="1" ht="15"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3:11" s="93" customFormat="1" ht="15"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3:11" s="93" customFormat="1" ht="15"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3:11" s="93" customFormat="1" ht="15"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3:11" s="93" customFormat="1" ht="15"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3:11" s="93" customFormat="1" ht="15"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3:11" s="93" customFormat="1" ht="15"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3:11" s="93" customFormat="1" ht="15"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3:11" s="93" customFormat="1" ht="15"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3:11" s="93" customFormat="1" ht="15"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3:11" s="93" customFormat="1" ht="15"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3:11" s="93" customFormat="1" ht="15"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3:11" s="93" customFormat="1" ht="15"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3:11" s="93" customFormat="1" ht="15"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3:11" s="93" customFormat="1" ht="15"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3:11" s="93" customFormat="1" ht="15"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3:11" s="93" customFormat="1" ht="15"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3:11" s="93" customFormat="1" ht="15"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3:11" s="93" customFormat="1" ht="15"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3:11" s="93" customFormat="1" ht="15"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3:11" s="93" customFormat="1" ht="15"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3:11" s="93" customFormat="1" ht="15"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3:11" s="93" customFormat="1" ht="15"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3:11" s="93" customFormat="1" ht="15"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3:11" s="93" customFormat="1" ht="15"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3:11" s="93" customFormat="1" ht="15"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3:11" s="93" customFormat="1" ht="15"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3:11" s="93" customFormat="1" ht="15"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3:11" s="93" customFormat="1" ht="15"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3:11" s="93" customFormat="1" ht="15"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3:11" s="93" customFormat="1" ht="15"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3:11" s="93" customFormat="1" ht="15"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3:11" s="93" customFormat="1" ht="15"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3:11" s="93" customFormat="1" ht="15"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3:11" s="93" customFormat="1" ht="15"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3:11" s="93" customFormat="1" ht="15"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3:11" s="93" customFormat="1" ht="15"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3:11" s="93" customFormat="1" ht="15"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3:11" s="93" customFormat="1" ht="15"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3:11" s="93" customFormat="1" ht="15"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3:11" s="93" customFormat="1" ht="15"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3:11" s="93" customFormat="1" ht="15"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3:11" s="93" customFormat="1" ht="15"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3:11" s="93" customFormat="1" ht="15"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3:11" s="93" customFormat="1" ht="15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s="93" customFormat="1" ht="15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s="93" customFormat="1" ht="15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s="93" customFormat="1" ht="15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s="93" customFormat="1" ht="15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s="93" customFormat="1" ht="15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s="93" customFormat="1" ht="15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s="93" customFormat="1" ht="15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s="93" customFormat="1" ht="15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s="93" customFormat="1" ht="15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s="93" customFormat="1" ht="15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s="93" customFormat="1" ht="15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s="93" customFormat="1" ht="15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s="93" customFormat="1" ht="15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s="93" customFormat="1" ht="15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s="93" customFormat="1" ht="15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s="93" customFormat="1" ht="15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s="93" customFormat="1" ht="15"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3:11" s="93" customFormat="1" ht="15"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3:11" s="93" customFormat="1" ht="15"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3:11" s="93" customFormat="1" ht="15"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3:11" s="93" customFormat="1" ht="15"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3:11" s="93" customFormat="1" ht="15"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3:11" s="93" customFormat="1" ht="15"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3:11" s="93" customFormat="1" ht="15"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3:11" s="93" customFormat="1" ht="15"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3:11" s="93" customFormat="1" ht="15"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3:11" s="93" customFormat="1" ht="15"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3:11" s="93" customFormat="1" ht="15"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3:11" s="93" customFormat="1" ht="15"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3:11" s="93" customFormat="1" ht="15"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3:11" s="93" customFormat="1" ht="15"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3:11" s="93" customFormat="1" ht="15"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3:11" s="93" customFormat="1" ht="15"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3:11" s="93" customFormat="1" ht="15"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3:11" s="93" customFormat="1" ht="15"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3:11" s="93" customFormat="1" ht="15"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3:11" s="93" customFormat="1" ht="15"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3:11" s="93" customFormat="1" ht="15"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3:11" s="93" customFormat="1" ht="15"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3:11" s="93" customFormat="1" ht="15"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3:11" s="93" customFormat="1" ht="15"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3:11" s="93" customFormat="1" ht="15"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3:11" s="93" customFormat="1" ht="15"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3:11" s="93" customFormat="1" ht="15"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3:11" s="93" customFormat="1" ht="15"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3:11" s="93" customFormat="1" ht="15"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3:11" s="93" customFormat="1" ht="15"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3:11" s="93" customFormat="1" ht="15"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3:11" s="93" customFormat="1" ht="15"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3:11" s="93" customFormat="1" ht="15"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3:11" s="93" customFormat="1" ht="15"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3:11" s="93" customFormat="1" ht="15"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3:11" s="93" customFormat="1" ht="15"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3:11" s="93" customFormat="1" ht="15"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3:11" s="93" customFormat="1" ht="15"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3:11" s="93" customFormat="1" ht="15"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3:11" s="93" customFormat="1" ht="15"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3:11" s="93" customFormat="1" ht="15"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3:11" s="93" customFormat="1" ht="15"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3:11" s="93" customFormat="1" ht="15"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3:11" s="93" customFormat="1" ht="15"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3:11" s="93" customFormat="1" ht="15"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3:11" s="93" customFormat="1" ht="15"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3:11" s="93" customFormat="1" ht="15"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3:11" s="93" customFormat="1" ht="15"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3:11" s="93" customFormat="1" ht="15"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3:11" s="93" customFormat="1" ht="15"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3:11" s="93" customFormat="1" ht="15"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3:11" s="93" customFormat="1" ht="15"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3:11" s="93" customFormat="1" ht="15"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3:11" s="93" customFormat="1" ht="15"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3:11" s="93" customFormat="1" ht="15"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3:11" s="93" customFormat="1" ht="15"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3:11" s="93" customFormat="1" ht="15"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3:11" s="93" customFormat="1" ht="15"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3:11" s="93" customFormat="1" ht="15"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3:11" s="93" customFormat="1" ht="15"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3:11" s="93" customFormat="1" ht="15"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3:11" s="93" customFormat="1" ht="15"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3:11" s="93" customFormat="1" ht="15"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3:11" s="93" customFormat="1" ht="15"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3:11" s="93" customFormat="1" ht="15"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3:11" s="93" customFormat="1" ht="15"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3:11" s="93" customFormat="1" ht="15"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3:11" s="93" customFormat="1" ht="15"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3:11" s="93" customFormat="1" ht="15"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3:11" s="93" customFormat="1" ht="15"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3:11" s="93" customFormat="1" ht="15"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3:11" s="93" customFormat="1" ht="15"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3:11" s="93" customFormat="1" ht="15"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3:11" s="93" customFormat="1" ht="15"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3:11" s="93" customFormat="1" ht="15"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3:11" s="93" customFormat="1" ht="15"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3:11" s="93" customFormat="1" ht="15"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3:11" s="93" customFormat="1" ht="15"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3:11" s="93" customFormat="1" ht="15"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3:11" s="93" customFormat="1" ht="15"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3:11" s="93" customFormat="1" ht="15"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3:11" s="93" customFormat="1" ht="15"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3:11" s="93" customFormat="1" ht="15"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3:11" s="93" customFormat="1" ht="15"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3:11" s="93" customFormat="1" ht="15"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3:11" s="93" customFormat="1" ht="15"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3:11" s="93" customFormat="1" ht="15"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3:11" s="93" customFormat="1" ht="15"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3:11" s="93" customFormat="1" ht="15"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3:11" s="93" customFormat="1" ht="15"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3:11" s="93" customFormat="1" ht="15"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3:11" s="93" customFormat="1" ht="15"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3:11" s="93" customFormat="1" ht="15"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3:11" s="93" customFormat="1" ht="15"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3:11" s="93" customFormat="1" ht="15"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3:11" s="93" customFormat="1" ht="15"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3:11" s="93" customFormat="1" ht="15"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3:11" s="93" customFormat="1" ht="15"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3:11" s="93" customFormat="1" ht="15"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3:11" s="93" customFormat="1" ht="15"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3:11" s="93" customFormat="1" ht="15"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3:11" s="93" customFormat="1" ht="15"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3:11" s="93" customFormat="1" ht="15"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3:11" s="93" customFormat="1" ht="15"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3:11" s="93" customFormat="1" ht="15"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3:11" s="93" customFormat="1" ht="15"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3:11" s="93" customFormat="1" ht="15"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3:11" s="93" customFormat="1" ht="15"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3:11" s="93" customFormat="1" ht="15"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3:11" s="93" customFormat="1" ht="15"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3:11" s="93" customFormat="1" ht="15"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3:11" s="93" customFormat="1" ht="15"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3:11" s="93" customFormat="1" ht="15"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3:11" s="93" customFormat="1" ht="15"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3:11" s="93" customFormat="1" ht="15"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3:11" s="93" customFormat="1" ht="15"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3:11" s="93" customFormat="1" ht="15"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3:11" s="93" customFormat="1" ht="15"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3:11" s="93" customFormat="1" ht="15"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3:11" s="93" customFormat="1" ht="15"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3:11" s="93" customFormat="1" ht="15"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3:11" s="93" customFormat="1" ht="15"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3:11" s="93" customFormat="1" ht="15"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3:11" s="93" customFormat="1" ht="15"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3:11" s="93" customFormat="1" ht="15"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3:11" s="93" customFormat="1" ht="15"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3:11" s="93" customFormat="1" ht="15"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3:11" s="93" customFormat="1" ht="15"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3:11" s="93" customFormat="1" ht="15"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3:11" s="93" customFormat="1" ht="15"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3:11" s="93" customFormat="1" ht="15"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3:11" s="93" customFormat="1" ht="15"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3:11" s="93" customFormat="1" ht="15"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3:11" s="93" customFormat="1" ht="15"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3:11" s="93" customFormat="1" ht="15"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3:11" s="93" customFormat="1" ht="15"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3:11" s="93" customFormat="1" ht="15"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3:11" s="93" customFormat="1" ht="15"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3:11" s="93" customFormat="1" ht="15"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3:11" s="93" customFormat="1" ht="15"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3:11" s="93" customFormat="1" ht="15"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3:11" s="93" customFormat="1" ht="15"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3:11" s="93" customFormat="1" ht="15"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3:11" s="93" customFormat="1" ht="15"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3:11" s="93" customFormat="1" ht="15"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3:11" s="93" customFormat="1" ht="15"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3:11" s="93" customFormat="1" ht="15"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3:11" s="93" customFormat="1" ht="15"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3:11" s="93" customFormat="1" ht="15"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3:11" s="93" customFormat="1" ht="15"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3:11" s="93" customFormat="1" ht="15"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3:11" s="93" customFormat="1" ht="15"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3:11" s="93" customFormat="1" ht="15"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3:11" s="93" customFormat="1" ht="15"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3:11" s="93" customFormat="1" ht="15"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3:11" s="93" customFormat="1" ht="15"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3:11" s="93" customFormat="1" ht="15"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3:11" s="93" customFormat="1" ht="15"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3:11" s="93" customFormat="1" ht="15"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3:11" s="93" customFormat="1" ht="15"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3:11" s="93" customFormat="1" ht="15"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3:11" s="93" customFormat="1" ht="15"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3:11" s="93" customFormat="1" ht="15"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3:11" s="93" customFormat="1" ht="15"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3:11" s="93" customFormat="1" ht="15"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3:11" s="93" customFormat="1" ht="15"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3:11" s="93" customFormat="1" ht="15"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3:11" s="93" customFormat="1" ht="15"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3:11" s="93" customFormat="1" ht="15"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3:11" s="93" customFormat="1" ht="15"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3:11" s="93" customFormat="1" ht="15"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3:11" s="93" customFormat="1" ht="15"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3:11" s="93" customFormat="1" ht="15"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3:11" s="93" customFormat="1" ht="15"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3:11" s="93" customFormat="1" ht="15"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3:11" s="93" customFormat="1" ht="15"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3:11" s="93" customFormat="1" ht="15"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3:11" s="93" customFormat="1" ht="15"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3:11" s="93" customFormat="1" ht="15"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3:11" s="93" customFormat="1" ht="15"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3:11" s="93" customFormat="1" ht="15"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3:11" s="93" customFormat="1" ht="15"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3:11" s="93" customFormat="1" ht="15"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3:11" s="93" customFormat="1" ht="15"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3:11" s="93" customFormat="1" ht="15"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3:11" s="93" customFormat="1" ht="15"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3:11" s="93" customFormat="1" ht="15"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3:11" s="93" customFormat="1" ht="15"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3:11" s="93" customFormat="1" ht="15"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3:11" s="93" customFormat="1" ht="15"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3:11" s="93" customFormat="1" ht="15"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3:11" s="93" customFormat="1" ht="15"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3:11" s="93" customFormat="1" ht="15"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3:11" s="93" customFormat="1" ht="15"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3:11" s="93" customFormat="1" ht="15"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3:11" s="93" customFormat="1" ht="15"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3:11" s="93" customFormat="1" ht="15"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3:11" s="93" customFormat="1" ht="15"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3:11" s="93" customFormat="1" ht="15"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3:11" s="93" customFormat="1" ht="15"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3:11" s="93" customFormat="1" ht="15"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3:11" s="93" customFormat="1" ht="15"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3:11" s="93" customFormat="1" ht="15"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3:11" s="93" customFormat="1" ht="15"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3:11" s="93" customFormat="1" ht="15"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3:11" s="93" customFormat="1" ht="15"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3:11" s="93" customFormat="1" ht="15"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3:11" s="93" customFormat="1" ht="15"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3:11" s="93" customFormat="1" ht="15"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3:11" s="93" customFormat="1" ht="15"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3:11" s="93" customFormat="1" ht="15"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3:11" s="93" customFormat="1" ht="15"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3:11" s="93" customFormat="1" ht="15"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3:11" s="93" customFormat="1" ht="15"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3:11" s="93" customFormat="1" ht="15"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3:11" s="93" customFormat="1" ht="15"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3:11" s="93" customFormat="1" ht="15"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3:11" s="93" customFormat="1" ht="15"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3:11" s="93" customFormat="1" ht="15"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3:11" s="93" customFormat="1" ht="15"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3:11" s="93" customFormat="1" ht="15"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3:11" s="93" customFormat="1" ht="15"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3:11" s="93" customFormat="1" ht="15"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3:11" s="93" customFormat="1" ht="15"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3:11" s="93" customFormat="1" ht="15"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3:11" s="93" customFormat="1" ht="15"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3:11" s="93" customFormat="1" ht="15"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3:11" s="93" customFormat="1" ht="15"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3:11" s="93" customFormat="1" ht="15"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3:11" s="93" customFormat="1" ht="15"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3:11" s="93" customFormat="1" ht="15"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3:11" s="93" customFormat="1" ht="15"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3:11" s="93" customFormat="1" ht="15"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3:11" s="93" customFormat="1" ht="15"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3:11" s="93" customFormat="1" ht="15"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3:11" s="93" customFormat="1" ht="15"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3:11" s="93" customFormat="1" ht="15"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3:11" s="93" customFormat="1" ht="15"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3:11" s="93" customFormat="1" ht="15"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3:11" s="93" customFormat="1" ht="15"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3:11" s="93" customFormat="1" ht="15"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3:11" s="93" customFormat="1" ht="15"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3:11" s="93" customFormat="1" ht="15"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3:11" s="93" customFormat="1" ht="15"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3:11" s="93" customFormat="1" ht="15"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3:11" s="93" customFormat="1" ht="15"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3:11" s="93" customFormat="1" ht="15"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3:11" s="93" customFormat="1" ht="15"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3:11" s="93" customFormat="1" ht="15"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3:11" s="93" customFormat="1" ht="15"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3:11" s="93" customFormat="1" ht="15"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3:11" s="93" customFormat="1" ht="15"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3:11" s="93" customFormat="1" ht="15"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3:11" s="93" customFormat="1" ht="15"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3:11" s="93" customFormat="1" ht="15"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3:11" s="93" customFormat="1" ht="15"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3:11" s="93" customFormat="1" ht="15"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3:11" s="93" customFormat="1" ht="15"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3:11" s="93" customFormat="1" ht="15"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3:11" s="93" customFormat="1" ht="15"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3:11" s="93" customFormat="1" ht="15"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3:11" s="93" customFormat="1" ht="15"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3:11" s="93" customFormat="1" ht="15"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3:11" s="93" customFormat="1" ht="15"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3:11" s="93" customFormat="1" ht="15"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3:11" s="93" customFormat="1" ht="15">
      <c r="C461" s="101"/>
      <c r="D461" s="101"/>
      <c r="E461" s="101"/>
      <c r="F461" s="101"/>
      <c r="G461" s="101"/>
      <c r="H461" s="101"/>
      <c r="I461" s="101"/>
      <c r="J461" s="101"/>
      <c r="K461" s="101"/>
    </row>
  </sheetData>
  <sheetProtection/>
  <autoFilter ref="B6:L6">
    <sortState ref="B7:L461">
      <sortCondition descending="1" sortBy="value" ref="L7:L461"/>
    </sortState>
  </autoFilter>
  <mergeCells count="2">
    <mergeCell ref="B4:L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B2" sqref="B2:C2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4" t="s">
        <v>223</v>
      </c>
      <c r="C2" s="104"/>
    </row>
    <row r="3" spans="2:12" ht="30">
      <c r="B3" s="46" t="s">
        <v>137</v>
      </c>
      <c r="C3" s="37" t="s">
        <v>0</v>
      </c>
      <c r="D3" s="37" t="s">
        <v>1</v>
      </c>
      <c r="E3" s="24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57" t="s">
        <v>159</v>
      </c>
      <c r="D4" s="5">
        <v>2005</v>
      </c>
      <c r="E4" s="14" t="s">
        <v>8</v>
      </c>
      <c r="F4" s="7">
        <v>15</v>
      </c>
      <c r="G4" s="8">
        <v>12</v>
      </c>
      <c r="H4" s="9">
        <v>15</v>
      </c>
      <c r="I4" s="10">
        <v>15</v>
      </c>
      <c r="J4" s="11">
        <v>15</v>
      </c>
      <c r="K4" s="18"/>
      <c r="L4" s="27">
        <f>SUM(F4:K4)</f>
        <v>72</v>
      </c>
    </row>
    <row r="5" spans="2:12" ht="15">
      <c r="B5" s="47" t="s">
        <v>139</v>
      </c>
      <c r="C5" s="57" t="s">
        <v>16</v>
      </c>
      <c r="D5" s="5">
        <v>2006</v>
      </c>
      <c r="E5" s="14" t="s">
        <v>8</v>
      </c>
      <c r="F5" s="7">
        <v>12</v>
      </c>
      <c r="G5" s="8">
        <v>15</v>
      </c>
      <c r="H5" s="9"/>
      <c r="I5" s="10">
        <v>12</v>
      </c>
      <c r="J5" s="11">
        <v>10</v>
      </c>
      <c r="K5" s="18">
        <v>15</v>
      </c>
      <c r="L5" s="27">
        <f>SUM(F5:K5)</f>
        <v>64</v>
      </c>
    </row>
    <row r="6" spans="2:12" ht="15">
      <c r="B6" s="47" t="s">
        <v>140</v>
      </c>
      <c r="C6" s="57" t="s">
        <v>15</v>
      </c>
      <c r="D6" s="5">
        <v>2006</v>
      </c>
      <c r="E6" s="14" t="s">
        <v>8</v>
      </c>
      <c r="F6" s="7">
        <v>10</v>
      </c>
      <c r="G6" s="8">
        <v>10</v>
      </c>
      <c r="H6" s="9">
        <v>12</v>
      </c>
      <c r="I6" s="10">
        <v>10</v>
      </c>
      <c r="J6" s="11">
        <v>12</v>
      </c>
      <c r="K6" s="18">
        <v>10</v>
      </c>
      <c r="L6" s="27">
        <f>SUM(G6:K6)</f>
        <v>54</v>
      </c>
    </row>
    <row r="7" spans="2:12" ht="15">
      <c r="B7" s="47" t="s">
        <v>141</v>
      </c>
      <c r="C7" s="57" t="s">
        <v>166</v>
      </c>
      <c r="D7" s="5">
        <v>2006</v>
      </c>
      <c r="E7" s="14" t="s">
        <v>13</v>
      </c>
      <c r="F7" s="7">
        <v>5</v>
      </c>
      <c r="G7" s="8"/>
      <c r="H7" s="9">
        <v>8</v>
      </c>
      <c r="I7" s="10">
        <v>5</v>
      </c>
      <c r="J7" s="11">
        <v>8</v>
      </c>
      <c r="K7" s="18">
        <v>12</v>
      </c>
      <c r="L7" s="27">
        <f aca="true" t="shared" si="0" ref="L7:L28">SUM(F7:K7)</f>
        <v>38</v>
      </c>
    </row>
    <row r="8" spans="2:12" ht="15">
      <c r="B8" s="47" t="s">
        <v>142</v>
      </c>
      <c r="C8" s="58" t="s">
        <v>114</v>
      </c>
      <c r="D8" s="16">
        <v>2007</v>
      </c>
      <c r="E8" s="16" t="s">
        <v>23</v>
      </c>
      <c r="F8" s="7">
        <v>2</v>
      </c>
      <c r="G8" s="8">
        <v>5</v>
      </c>
      <c r="H8" s="9">
        <v>10</v>
      </c>
      <c r="I8" s="10"/>
      <c r="J8" s="11"/>
      <c r="K8" s="18">
        <v>8</v>
      </c>
      <c r="L8" s="27">
        <f t="shared" si="0"/>
        <v>25</v>
      </c>
    </row>
    <row r="9" spans="2:12" ht="15">
      <c r="B9" s="47" t="s">
        <v>143</v>
      </c>
      <c r="C9" s="57" t="s">
        <v>17</v>
      </c>
      <c r="D9" s="5">
        <v>2006</v>
      </c>
      <c r="E9" s="14" t="s">
        <v>11</v>
      </c>
      <c r="F9" s="7">
        <v>4</v>
      </c>
      <c r="G9" s="8"/>
      <c r="H9" s="9"/>
      <c r="I9" s="10"/>
      <c r="J9" s="11">
        <v>6</v>
      </c>
      <c r="K9" s="18">
        <v>5</v>
      </c>
      <c r="L9" s="27">
        <f t="shared" si="0"/>
        <v>15</v>
      </c>
    </row>
    <row r="10" spans="2:12" ht="15">
      <c r="B10" s="47" t="s">
        <v>144</v>
      </c>
      <c r="C10" s="59" t="s">
        <v>112</v>
      </c>
      <c r="D10" s="5"/>
      <c r="E10" s="14" t="s">
        <v>8</v>
      </c>
      <c r="F10" s="7">
        <v>8</v>
      </c>
      <c r="G10" s="8"/>
      <c r="H10" s="9"/>
      <c r="I10" s="10">
        <v>4</v>
      </c>
      <c r="J10" s="11"/>
      <c r="K10" s="18"/>
      <c r="L10" s="27">
        <f t="shared" si="0"/>
        <v>12</v>
      </c>
    </row>
    <row r="11" spans="2:12" ht="15">
      <c r="B11" s="47" t="s">
        <v>174</v>
      </c>
      <c r="C11" s="58" t="s">
        <v>113</v>
      </c>
      <c r="D11" s="16">
        <v>2005</v>
      </c>
      <c r="E11" s="16"/>
      <c r="F11" s="7">
        <v>3</v>
      </c>
      <c r="G11" s="8">
        <v>8</v>
      </c>
      <c r="H11" s="9"/>
      <c r="I11" s="10"/>
      <c r="J11" s="11"/>
      <c r="K11" s="18"/>
      <c r="L11" s="27">
        <f t="shared" si="0"/>
        <v>11</v>
      </c>
    </row>
    <row r="12" spans="2:12" ht="15">
      <c r="B12" s="47" t="s">
        <v>174</v>
      </c>
      <c r="C12" s="57" t="s">
        <v>167</v>
      </c>
      <c r="D12" s="5">
        <v>2006</v>
      </c>
      <c r="E12" s="14" t="s">
        <v>13</v>
      </c>
      <c r="F12" s="7">
        <v>6</v>
      </c>
      <c r="G12" s="8"/>
      <c r="H12" s="9"/>
      <c r="I12" s="10"/>
      <c r="J12" s="11">
        <v>5</v>
      </c>
      <c r="K12" s="18"/>
      <c r="L12" s="27">
        <f t="shared" si="0"/>
        <v>11</v>
      </c>
    </row>
    <row r="13" spans="2:12" ht="15">
      <c r="B13" s="47" t="s">
        <v>147</v>
      </c>
      <c r="C13" s="60" t="s">
        <v>168</v>
      </c>
      <c r="D13" s="17"/>
      <c r="E13" s="17"/>
      <c r="F13" s="7"/>
      <c r="G13" s="8"/>
      <c r="H13" s="9"/>
      <c r="I13" s="10">
        <v>8</v>
      </c>
      <c r="J13" s="11"/>
      <c r="K13" s="18"/>
      <c r="L13" s="27">
        <f t="shared" si="0"/>
        <v>8</v>
      </c>
    </row>
    <row r="14" spans="2:12" ht="15">
      <c r="B14" s="47" t="s">
        <v>148</v>
      </c>
      <c r="C14" s="61" t="s">
        <v>170</v>
      </c>
      <c r="D14" s="17"/>
      <c r="E14" s="17"/>
      <c r="F14" s="7"/>
      <c r="G14" s="8">
        <v>1</v>
      </c>
      <c r="H14" s="9">
        <v>6</v>
      </c>
      <c r="I14" s="10"/>
      <c r="J14" s="11"/>
      <c r="K14" s="18"/>
      <c r="L14" s="27">
        <f t="shared" si="0"/>
        <v>7</v>
      </c>
    </row>
    <row r="15" spans="2:12" ht="15">
      <c r="B15" s="47" t="s">
        <v>175</v>
      </c>
      <c r="C15" s="62" t="s">
        <v>158</v>
      </c>
      <c r="D15" s="17">
        <v>2005</v>
      </c>
      <c r="E15" s="53"/>
      <c r="F15" s="7"/>
      <c r="G15" s="8"/>
      <c r="H15" s="9"/>
      <c r="I15" s="10"/>
      <c r="J15" s="11"/>
      <c r="K15" s="18">
        <v>6</v>
      </c>
      <c r="L15" s="27">
        <f t="shared" si="0"/>
        <v>6</v>
      </c>
    </row>
    <row r="16" spans="2:12" ht="15">
      <c r="B16" s="47" t="s">
        <v>175</v>
      </c>
      <c r="C16" s="60" t="s">
        <v>102</v>
      </c>
      <c r="D16" s="17"/>
      <c r="E16" s="17"/>
      <c r="F16" s="7"/>
      <c r="G16" s="8"/>
      <c r="H16" s="9"/>
      <c r="I16" s="10">
        <v>6</v>
      </c>
      <c r="J16" s="11"/>
      <c r="K16" s="18"/>
      <c r="L16" s="27">
        <f t="shared" si="0"/>
        <v>6</v>
      </c>
    </row>
    <row r="17" spans="2:12" ht="15">
      <c r="B17" s="47" t="s">
        <v>176</v>
      </c>
      <c r="C17" s="60" t="s">
        <v>169</v>
      </c>
      <c r="D17" s="14"/>
      <c r="E17" s="14"/>
      <c r="F17" s="7"/>
      <c r="G17" s="8"/>
      <c r="H17" s="9"/>
      <c r="I17" s="10">
        <v>4</v>
      </c>
      <c r="J17" s="11"/>
      <c r="K17" s="18"/>
      <c r="L17" s="27">
        <f t="shared" si="0"/>
        <v>4</v>
      </c>
    </row>
    <row r="18" spans="2:12" ht="15">
      <c r="B18" s="47" t="s">
        <v>176</v>
      </c>
      <c r="C18" s="63" t="s">
        <v>172</v>
      </c>
      <c r="D18" s="5"/>
      <c r="E18" s="14"/>
      <c r="F18" s="7"/>
      <c r="G18" s="8">
        <v>4</v>
      </c>
      <c r="H18" s="9"/>
      <c r="I18" s="10"/>
      <c r="J18" s="11"/>
      <c r="K18" s="18"/>
      <c r="L18" s="27">
        <f t="shared" si="0"/>
        <v>4</v>
      </c>
    </row>
    <row r="19" spans="2:12" ht="15">
      <c r="B19" s="47" t="s">
        <v>176</v>
      </c>
      <c r="C19" s="57" t="s">
        <v>18</v>
      </c>
      <c r="D19" s="5">
        <v>2006</v>
      </c>
      <c r="E19" s="14" t="s">
        <v>11</v>
      </c>
      <c r="F19" s="7"/>
      <c r="G19" s="8"/>
      <c r="H19" s="9"/>
      <c r="I19" s="10"/>
      <c r="J19" s="11">
        <v>4</v>
      </c>
      <c r="K19" s="18"/>
      <c r="L19" s="27">
        <f t="shared" si="0"/>
        <v>4</v>
      </c>
    </row>
    <row r="20" spans="2:12" ht="15">
      <c r="B20" s="47" t="s">
        <v>176</v>
      </c>
      <c r="C20" s="62" t="s">
        <v>160</v>
      </c>
      <c r="D20" s="17">
        <v>2005</v>
      </c>
      <c r="E20" s="53"/>
      <c r="F20" s="7"/>
      <c r="G20" s="8"/>
      <c r="H20" s="9"/>
      <c r="I20" s="10"/>
      <c r="J20" s="11"/>
      <c r="K20" s="55">
        <v>4</v>
      </c>
      <c r="L20" s="27">
        <f t="shared" si="0"/>
        <v>4</v>
      </c>
    </row>
    <row r="21" spans="2:12" ht="15">
      <c r="B21" s="47" t="s">
        <v>177</v>
      </c>
      <c r="C21" s="63" t="s">
        <v>171</v>
      </c>
      <c r="D21" s="14"/>
      <c r="E21" s="14"/>
      <c r="F21" s="7"/>
      <c r="G21" s="8">
        <v>3</v>
      </c>
      <c r="H21" s="9"/>
      <c r="I21" s="10"/>
      <c r="J21" s="11"/>
      <c r="K21" s="18"/>
      <c r="L21" s="27">
        <f t="shared" si="0"/>
        <v>3</v>
      </c>
    </row>
    <row r="22" spans="2:12" ht="15">
      <c r="B22" s="47" t="s">
        <v>177</v>
      </c>
      <c r="C22" s="57" t="s">
        <v>19</v>
      </c>
      <c r="D22" s="5">
        <v>2008</v>
      </c>
      <c r="E22" s="14" t="s">
        <v>11</v>
      </c>
      <c r="F22" s="7"/>
      <c r="G22" s="8"/>
      <c r="H22" s="9"/>
      <c r="I22" s="10"/>
      <c r="J22" s="11">
        <v>3</v>
      </c>
      <c r="K22" s="18"/>
      <c r="L22" s="27">
        <f t="shared" si="0"/>
        <v>3</v>
      </c>
    </row>
    <row r="23" spans="2:12" ht="15">
      <c r="B23" s="47" t="s">
        <v>177</v>
      </c>
      <c r="C23" s="62" t="s">
        <v>161</v>
      </c>
      <c r="D23" s="17">
        <v>2008</v>
      </c>
      <c r="E23" s="53"/>
      <c r="F23" s="7"/>
      <c r="G23" s="8"/>
      <c r="H23" s="9"/>
      <c r="I23" s="10"/>
      <c r="J23" s="11"/>
      <c r="K23" s="55">
        <v>3</v>
      </c>
      <c r="L23" s="27">
        <f t="shared" si="0"/>
        <v>3</v>
      </c>
    </row>
    <row r="24" spans="2:12" ht="15">
      <c r="B24" s="47" t="s">
        <v>178</v>
      </c>
      <c r="C24" s="57" t="s">
        <v>20</v>
      </c>
      <c r="D24" s="5">
        <v>2006</v>
      </c>
      <c r="E24" s="14" t="s">
        <v>8</v>
      </c>
      <c r="F24" s="7"/>
      <c r="G24" s="8"/>
      <c r="H24" s="9"/>
      <c r="I24" s="10"/>
      <c r="J24" s="11">
        <v>2</v>
      </c>
      <c r="K24" s="18"/>
      <c r="L24" s="27">
        <f t="shared" si="0"/>
        <v>2</v>
      </c>
    </row>
    <row r="25" spans="2:12" ht="15">
      <c r="B25" s="47" t="s">
        <v>178</v>
      </c>
      <c r="C25" s="62" t="s">
        <v>162</v>
      </c>
      <c r="D25" s="17">
        <v>2005</v>
      </c>
      <c r="E25" s="53"/>
      <c r="F25" s="7"/>
      <c r="G25" s="8"/>
      <c r="H25" s="9"/>
      <c r="I25" s="10"/>
      <c r="J25" s="11"/>
      <c r="K25" s="55">
        <v>2</v>
      </c>
      <c r="L25" s="27">
        <f t="shared" si="0"/>
        <v>2</v>
      </c>
    </row>
    <row r="26" spans="2:12" ht="15">
      <c r="B26" s="47" t="s">
        <v>179</v>
      </c>
      <c r="C26" s="60" t="s">
        <v>115</v>
      </c>
      <c r="D26" s="17">
        <v>2007</v>
      </c>
      <c r="E26" s="17"/>
      <c r="F26" s="7">
        <v>1</v>
      </c>
      <c r="G26" s="8"/>
      <c r="H26" s="9"/>
      <c r="I26" s="10"/>
      <c r="J26" s="11"/>
      <c r="K26" s="18"/>
      <c r="L26" s="27">
        <f t="shared" si="0"/>
        <v>1</v>
      </c>
    </row>
    <row r="27" spans="2:12" ht="15">
      <c r="B27" s="47" t="s">
        <v>180</v>
      </c>
      <c r="C27" s="63" t="s">
        <v>173</v>
      </c>
      <c r="D27" s="17"/>
      <c r="E27" s="17"/>
      <c r="F27" s="7"/>
      <c r="G27" s="8"/>
      <c r="H27" s="9"/>
      <c r="I27" s="10"/>
      <c r="J27" s="11"/>
      <c r="K27" s="18"/>
      <c r="L27" s="27">
        <f t="shared" si="0"/>
        <v>0</v>
      </c>
    </row>
    <row r="28" spans="2:12" ht="15.75" thickBot="1">
      <c r="B28" s="47" t="s">
        <v>181</v>
      </c>
      <c r="C28" s="64" t="s">
        <v>116</v>
      </c>
      <c r="D28" s="44">
        <v>2007</v>
      </c>
      <c r="E28" s="44"/>
      <c r="F28" s="30">
        <v>0</v>
      </c>
      <c r="G28" s="31"/>
      <c r="H28" s="32"/>
      <c r="I28" s="33"/>
      <c r="J28" s="34"/>
      <c r="K28" s="35"/>
      <c r="L28" s="27">
        <f t="shared" si="0"/>
        <v>0</v>
      </c>
    </row>
  </sheetData>
  <sheetProtection/>
  <autoFilter ref="C3:L24">
    <sortState ref="C4:L28">
      <sortCondition descending="1" sortBy="value" ref="L4:L28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I25" sqref="I25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4" t="s">
        <v>224</v>
      </c>
      <c r="C2" s="104"/>
    </row>
    <row r="3" spans="2:12" ht="30">
      <c r="B3" s="52" t="s">
        <v>137</v>
      </c>
      <c r="C3" s="38" t="s">
        <v>0</v>
      </c>
      <c r="D3" s="19" t="s">
        <v>1</v>
      </c>
      <c r="E3" s="19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73" t="s">
        <v>21</v>
      </c>
      <c r="D4" s="5">
        <v>2004</v>
      </c>
      <c r="E4" s="14" t="s">
        <v>6</v>
      </c>
      <c r="F4" s="7">
        <v>15</v>
      </c>
      <c r="G4" s="8">
        <v>15</v>
      </c>
      <c r="H4" s="9">
        <v>15</v>
      </c>
      <c r="I4" s="10">
        <v>15</v>
      </c>
      <c r="J4" s="11">
        <v>15</v>
      </c>
      <c r="K4" s="18">
        <v>15</v>
      </c>
      <c r="L4" s="27">
        <f>SUM(F4:J4)</f>
        <v>75</v>
      </c>
    </row>
    <row r="5" spans="2:12" ht="15">
      <c r="B5" s="47" t="s">
        <v>139</v>
      </c>
      <c r="C5" s="73" t="s">
        <v>24</v>
      </c>
      <c r="D5" s="5">
        <v>2003</v>
      </c>
      <c r="E5" s="14" t="s">
        <v>8</v>
      </c>
      <c r="F5" s="7">
        <v>10</v>
      </c>
      <c r="G5" s="8">
        <v>12</v>
      </c>
      <c r="H5" s="9">
        <v>12</v>
      </c>
      <c r="I5" s="10">
        <v>12</v>
      </c>
      <c r="J5" s="11">
        <v>10</v>
      </c>
      <c r="K5" s="18">
        <v>6</v>
      </c>
      <c r="L5" s="27">
        <f>SUM(F5:J5)</f>
        <v>56</v>
      </c>
    </row>
    <row r="6" spans="2:12" ht="15">
      <c r="B6" s="47" t="s">
        <v>140</v>
      </c>
      <c r="C6" s="73" t="s">
        <v>22</v>
      </c>
      <c r="D6" s="5">
        <v>2003</v>
      </c>
      <c r="E6" s="14" t="s">
        <v>23</v>
      </c>
      <c r="F6" s="7">
        <v>8</v>
      </c>
      <c r="G6" s="8">
        <v>10</v>
      </c>
      <c r="H6" s="9">
        <v>10</v>
      </c>
      <c r="I6" s="10">
        <v>10</v>
      </c>
      <c r="J6" s="11">
        <v>12</v>
      </c>
      <c r="K6" s="18">
        <v>8</v>
      </c>
      <c r="L6" s="27">
        <f>SUM(F6:J6)</f>
        <v>50</v>
      </c>
    </row>
    <row r="7" spans="2:12" ht="15">
      <c r="B7" s="47" t="s">
        <v>141</v>
      </c>
      <c r="C7" s="73" t="s">
        <v>25</v>
      </c>
      <c r="D7" s="5">
        <v>2004</v>
      </c>
      <c r="E7" s="14" t="s">
        <v>26</v>
      </c>
      <c r="F7" s="7">
        <v>4</v>
      </c>
      <c r="G7" s="8"/>
      <c r="H7" s="9">
        <v>8</v>
      </c>
      <c r="I7" s="10">
        <v>8</v>
      </c>
      <c r="J7" s="11">
        <v>8</v>
      </c>
      <c r="K7" s="18">
        <v>10</v>
      </c>
      <c r="L7" s="27">
        <f>SUM(F7,H7:K7)</f>
        <v>38</v>
      </c>
    </row>
    <row r="8" spans="2:12" ht="15">
      <c r="B8" s="47" t="s">
        <v>142</v>
      </c>
      <c r="C8" s="57" t="s">
        <v>117</v>
      </c>
      <c r="D8" s="5">
        <v>2004</v>
      </c>
      <c r="E8" s="14"/>
      <c r="F8" s="7">
        <v>12</v>
      </c>
      <c r="G8" s="8">
        <v>8</v>
      </c>
      <c r="H8" s="9"/>
      <c r="I8" s="10"/>
      <c r="J8" s="11"/>
      <c r="K8" s="18">
        <v>12</v>
      </c>
      <c r="L8" s="27">
        <f aca="true" t="shared" si="0" ref="L8:L22">SUM(F8:K8)</f>
        <v>32</v>
      </c>
    </row>
    <row r="9" spans="2:12" ht="15">
      <c r="B9" s="47" t="s">
        <v>143</v>
      </c>
      <c r="C9" s="73" t="s">
        <v>27</v>
      </c>
      <c r="D9" s="5">
        <v>2004</v>
      </c>
      <c r="E9" s="14" t="s">
        <v>13</v>
      </c>
      <c r="F9" s="7">
        <v>5</v>
      </c>
      <c r="G9" s="8"/>
      <c r="H9" s="9">
        <v>6</v>
      </c>
      <c r="I9" s="10">
        <v>6</v>
      </c>
      <c r="J9" s="11">
        <v>6</v>
      </c>
      <c r="K9" s="18">
        <v>5</v>
      </c>
      <c r="L9" s="27">
        <f t="shared" si="0"/>
        <v>28</v>
      </c>
    </row>
    <row r="10" spans="2:12" ht="15">
      <c r="B10" s="47" t="s">
        <v>144</v>
      </c>
      <c r="C10" s="73" t="s">
        <v>194</v>
      </c>
      <c r="D10" s="5">
        <v>2003</v>
      </c>
      <c r="E10" s="14" t="s">
        <v>30</v>
      </c>
      <c r="F10" s="7">
        <v>3</v>
      </c>
      <c r="G10" s="8"/>
      <c r="H10" s="9"/>
      <c r="I10" s="10">
        <v>5</v>
      </c>
      <c r="J10" s="11">
        <v>4</v>
      </c>
      <c r="K10" s="18">
        <v>2</v>
      </c>
      <c r="L10" s="27">
        <f t="shared" si="0"/>
        <v>14</v>
      </c>
    </row>
    <row r="11" spans="2:12" ht="15">
      <c r="B11" s="47" t="s">
        <v>145</v>
      </c>
      <c r="C11" s="58" t="s">
        <v>118</v>
      </c>
      <c r="D11" s="5">
        <v>2004</v>
      </c>
      <c r="E11" s="14"/>
      <c r="F11" s="7">
        <v>6</v>
      </c>
      <c r="G11" s="8"/>
      <c r="H11" s="9"/>
      <c r="I11" s="10"/>
      <c r="J11" s="11"/>
      <c r="K11" s="18">
        <v>3</v>
      </c>
      <c r="L11" s="27">
        <f t="shared" si="0"/>
        <v>9</v>
      </c>
    </row>
    <row r="12" spans="2:12" ht="15">
      <c r="B12" s="47" t="s">
        <v>220</v>
      </c>
      <c r="C12" s="73" t="s">
        <v>28</v>
      </c>
      <c r="D12" s="5">
        <v>2003</v>
      </c>
      <c r="E12" s="14" t="s">
        <v>29</v>
      </c>
      <c r="F12" s="7"/>
      <c r="G12" s="8"/>
      <c r="H12" s="9"/>
      <c r="I12" s="10"/>
      <c r="J12" s="11">
        <v>5</v>
      </c>
      <c r="K12" s="18"/>
      <c r="L12" s="27">
        <f t="shared" si="0"/>
        <v>5</v>
      </c>
    </row>
    <row r="13" spans="2:12" ht="15">
      <c r="B13" s="47" t="s">
        <v>220</v>
      </c>
      <c r="C13" s="63" t="s">
        <v>97</v>
      </c>
      <c r="D13" s="5">
        <v>2003</v>
      </c>
      <c r="E13" s="14"/>
      <c r="F13" s="7"/>
      <c r="G13" s="8">
        <v>5</v>
      </c>
      <c r="H13" s="9"/>
      <c r="I13" s="10"/>
      <c r="J13" s="11"/>
      <c r="K13" s="18"/>
      <c r="L13" s="27">
        <f t="shared" si="0"/>
        <v>5</v>
      </c>
    </row>
    <row r="14" spans="2:12" ht="15">
      <c r="B14" s="47" t="s">
        <v>148</v>
      </c>
      <c r="C14" s="62" t="s">
        <v>193</v>
      </c>
      <c r="D14" s="5">
        <v>2003</v>
      </c>
      <c r="E14" s="14"/>
      <c r="F14" s="7"/>
      <c r="G14" s="8"/>
      <c r="H14" s="9"/>
      <c r="I14" s="10"/>
      <c r="J14" s="11"/>
      <c r="K14" s="18">
        <v>4</v>
      </c>
      <c r="L14" s="27">
        <f t="shared" si="0"/>
        <v>4</v>
      </c>
    </row>
    <row r="15" spans="2:12" ht="15">
      <c r="B15" s="47" t="s">
        <v>149</v>
      </c>
      <c r="C15" s="73" t="s">
        <v>31</v>
      </c>
      <c r="D15" s="5">
        <v>2003</v>
      </c>
      <c r="E15" s="14" t="s">
        <v>11</v>
      </c>
      <c r="F15" s="7"/>
      <c r="G15" s="8"/>
      <c r="H15" s="9"/>
      <c r="I15" s="10"/>
      <c r="J15" s="11">
        <v>3</v>
      </c>
      <c r="K15" s="18"/>
      <c r="L15" s="27">
        <f t="shared" si="0"/>
        <v>3</v>
      </c>
    </row>
    <row r="16" spans="2:12" ht="15">
      <c r="B16" s="47" t="s">
        <v>231</v>
      </c>
      <c r="C16" s="73" t="s">
        <v>32</v>
      </c>
      <c r="D16" s="5">
        <v>2003</v>
      </c>
      <c r="E16" s="14" t="s">
        <v>11</v>
      </c>
      <c r="F16" s="7"/>
      <c r="G16" s="8"/>
      <c r="H16" s="9"/>
      <c r="I16" s="10"/>
      <c r="J16" s="11">
        <v>2</v>
      </c>
      <c r="K16" s="18"/>
      <c r="L16" s="27">
        <f t="shared" si="0"/>
        <v>2</v>
      </c>
    </row>
    <row r="17" spans="2:12" ht="15">
      <c r="B17" s="47" t="s">
        <v>231</v>
      </c>
      <c r="C17" s="58" t="s">
        <v>119</v>
      </c>
      <c r="D17" s="5"/>
      <c r="E17" s="14"/>
      <c r="F17" s="7">
        <v>2</v>
      </c>
      <c r="G17" s="8"/>
      <c r="H17" s="9"/>
      <c r="I17" s="10"/>
      <c r="J17" s="11"/>
      <c r="K17" s="18"/>
      <c r="L17" s="27">
        <f t="shared" si="0"/>
        <v>2</v>
      </c>
    </row>
    <row r="18" spans="2:12" ht="15">
      <c r="B18" s="47" t="s">
        <v>232</v>
      </c>
      <c r="C18" s="73" t="s">
        <v>33</v>
      </c>
      <c r="D18" s="5">
        <v>2004</v>
      </c>
      <c r="E18" s="14" t="s">
        <v>34</v>
      </c>
      <c r="F18" s="7"/>
      <c r="G18" s="8"/>
      <c r="H18" s="9"/>
      <c r="I18" s="10"/>
      <c r="J18" s="11">
        <v>1</v>
      </c>
      <c r="K18" s="18"/>
      <c r="L18" s="27">
        <f t="shared" si="0"/>
        <v>1</v>
      </c>
    </row>
    <row r="19" spans="2:12" ht="15">
      <c r="B19" s="47" t="s">
        <v>232</v>
      </c>
      <c r="C19" s="58" t="s">
        <v>120</v>
      </c>
      <c r="D19" s="5"/>
      <c r="E19" s="14"/>
      <c r="F19" s="7">
        <v>1</v>
      </c>
      <c r="G19" s="8"/>
      <c r="H19" s="9"/>
      <c r="I19" s="10"/>
      <c r="J19" s="11"/>
      <c r="K19" s="18"/>
      <c r="L19" s="27">
        <f t="shared" si="0"/>
        <v>1</v>
      </c>
    </row>
    <row r="20" spans="2:12" ht="15">
      <c r="B20" s="47" t="s">
        <v>232</v>
      </c>
      <c r="C20" s="53" t="s">
        <v>195</v>
      </c>
      <c r="D20" s="5">
        <v>2003</v>
      </c>
      <c r="E20" s="14"/>
      <c r="F20" s="7"/>
      <c r="G20" s="8"/>
      <c r="H20" s="9"/>
      <c r="I20" s="10"/>
      <c r="J20" s="11"/>
      <c r="K20" s="18">
        <v>1</v>
      </c>
      <c r="L20" s="27">
        <f t="shared" si="0"/>
        <v>1</v>
      </c>
    </row>
    <row r="21" spans="2:12" ht="15">
      <c r="B21" s="47" t="s">
        <v>233</v>
      </c>
      <c r="C21" s="73" t="s">
        <v>35</v>
      </c>
      <c r="D21" s="5">
        <v>2003</v>
      </c>
      <c r="E21" s="14" t="s">
        <v>8</v>
      </c>
      <c r="F21" s="7"/>
      <c r="G21" s="8"/>
      <c r="H21" s="9"/>
      <c r="I21" s="10"/>
      <c r="J21" s="11">
        <v>0</v>
      </c>
      <c r="K21" s="18"/>
      <c r="L21" s="27">
        <f t="shared" si="0"/>
        <v>0</v>
      </c>
    </row>
    <row r="22" spans="2:12" ht="15.75" thickBot="1">
      <c r="B22" s="47" t="s">
        <v>233</v>
      </c>
      <c r="C22" s="56" t="s">
        <v>196</v>
      </c>
      <c r="D22" s="42">
        <v>2004</v>
      </c>
      <c r="E22" s="29"/>
      <c r="F22" s="30"/>
      <c r="G22" s="31"/>
      <c r="H22" s="32"/>
      <c r="I22" s="33"/>
      <c r="J22" s="34"/>
      <c r="K22" s="35"/>
      <c r="L22" s="27">
        <f t="shared" si="0"/>
        <v>0</v>
      </c>
    </row>
  </sheetData>
  <sheetProtection/>
  <autoFilter ref="C3:L19">
    <sortState ref="C4:L22">
      <sortCondition descending="1" sortBy="value" ref="L4:L22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D21" sqref="D21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4" t="s">
        <v>225</v>
      </c>
      <c r="C2" s="104"/>
    </row>
    <row r="3" spans="2:12" ht="30">
      <c r="B3" s="46" t="s">
        <v>137</v>
      </c>
      <c r="C3" s="24" t="s">
        <v>0</v>
      </c>
      <c r="D3" s="37" t="s">
        <v>1</v>
      </c>
      <c r="E3" s="24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73" t="s">
        <v>36</v>
      </c>
      <c r="D4" s="5">
        <v>2003</v>
      </c>
      <c r="E4" s="14" t="s">
        <v>37</v>
      </c>
      <c r="F4" s="7">
        <v>15</v>
      </c>
      <c r="G4" s="83">
        <v>12</v>
      </c>
      <c r="H4" s="9">
        <v>15</v>
      </c>
      <c r="I4" s="10">
        <v>12</v>
      </c>
      <c r="J4" s="11">
        <v>15</v>
      </c>
      <c r="K4" s="18">
        <v>12</v>
      </c>
      <c r="L4" s="28">
        <f>SUM(F4:J4)</f>
        <v>69</v>
      </c>
    </row>
    <row r="5" spans="2:12" ht="15">
      <c r="B5" s="47" t="s">
        <v>139</v>
      </c>
      <c r="C5" s="73" t="s">
        <v>42</v>
      </c>
      <c r="D5" s="5">
        <v>2003</v>
      </c>
      <c r="E5" s="14" t="s">
        <v>23</v>
      </c>
      <c r="F5" s="7">
        <v>12</v>
      </c>
      <c r="G5" s="8">
        <v>15</v>
      </c>
      <c r="H5" s="9">
        <v>12</v>
      </c>
      <c r="I5" s="10">
        <v>15</v>
      </c>
      <c r="J5" s="82">
        <v>6</v>
      </c>
      <c r="K5" s="18">
        <v>15</v>
      </c>
      <c r="L5" s="28">
        <f>SUM(F5,H5,I5,G5,K5)</f>
        <v>69</v>
      </c>
    </row>
    <row r="6" spans="2:12" ht="15">
      <c r="B6" s="47" t="s">
        <v>140</v>
      </c>
      <c r="C6" s="73" t="s">
        <v>41</v>
      </c>
      <c r="D6" s="5">
        <v>2004</v>
      </c>
      <c r="E6" s="14" t="s">
        <v>39</v>
      </c>
      <c r="F6" s="7">
        <v>10</v>
      </c>
      <c r="G6" s="8">
        <v>8</v>
      </c>
      <c r="H6" s="9">
        <v>8</v>
      </c>
      <c r="I6" s="10">
        <v>10</v>
      </c>
      <c r="J6" s="11">
        <v>8</v>
      </c>
      <c r="K6" s="18">
        <v>10</v>
      </c>
      <c r="L6" s="28">
        <f>SUM(F6:J6)</f>
        <v>44</v>
      </c>
    </row>
    <row r="7" spans="2:12" ht="15">
      <c r="B7" s="47" t="s">
        <v>141</v>
      </c>
      <c r="C7" s="73" t="s">
        <v>40</v>
      </c>
      <c r="D7" s="5">
        <v>2004</v>
      </c>
      <c r="E7" s="14" t="s">
        <v>39</v>
      </c>
      <c r="F7" s="7">
        <v>8</v>
      </c>
      <c r="G7" s="8">
        <v>4</v>
      </c>
      <c r="H7" s="9">
        <v>10</v>
      </c>
      <c r="I7" s="10"/>
      <c r="J7" s="11">
        <v>10</v>
      </c>
      <c r="K7" s="18">
        <v>8</v>
      </c>
      <c r="L7" s="28">
        <f aca="true" t="shared" si="0" ref="L7:L16">SUM(F7:K7)</f>
        <v>40</v>
      </c>
    </row>
    <row r="8" spans="2:12" ht="15">
      <c r="B8" s="47" t="s">
        <v>142</v>
      </c>
      <c r="C8" s="73" t="s">
        <v>38</v>
      </c>
      <c r="D8" s="5">
        <v>2003</v>
      </c>
      <c r="E8" s="14" t="s">
        <v>39</v>
      </c>
      <c r="F8" s="7">
        <v>6</v>
      </c>
      <c r="G8" s="8">
        <v>10</v>
      </c>
      <c r="H8" s="9">
        <v>6</v>
      </c>
      <c r="I8" s="10"/>
      <c r="J8" s="11">
        <v>12</v>
      </c>
      <c r="K8" s="18"/>
      <c r="L8" s="28">
        <f t="shared" si="0"/>
        <v>34</v>
      </c>
    </row>
    <row r="9" spans="2:12" ht="15">
      <c r="B9" s="47" t="s">
        <v>143</v>
      </c>
      <c r="C9" s="58" t="s">
        <v>121</v>
      </c>
      <c r="D9" s="16">
        <v>2003</v>
      </c>
      <c r="E9" s="6"/>
      <c r="F9" s="7">
        <v>4</v>
      </c>
      <c r="G9" s="8">
        <v>6</v>
      </c>
      <c r="H9" s="9">
        <v>5</v>
      </c>
      <c r="I9" s="10"/>
      <c r="J9" s="11"/>
      <c r="K9" s="18"/>
      <c r="L9" s="28">
        <f t="shared" si="0"/>
        <v>15</v>
      </c>
    </row>
    <row r="10" spans="2:12" ht="15">
      <c r="B10" s="47" t="s">
        <v>144</v>
      </c>
      <c r="C10" s="73" t="s">
        <v>198</v>
      </c>
      <c r="D10" s="5">
        <v>2004</v>
      </c>
      <c r="E10" s="14" t="s">
        <v>11</v>
      </c>
      <c r="F10" s="7"/>
      <c r="G10" s="8"/>
      <c r="H10" s="9"/>
      <c r="I10" s="10"/>
      <c r="J10" s="11">
        <v>4</v>
      </c>
      <c r="K10" s="18">
        <v>5</v>
      </c>
      <c r="L10" s="28">
        <f t="shared" si="0"/>
        <v>9</v>
      </c>
    </row>
    <row r="11" spans="2:12" ht="15">
      <c r="B11" s="47" t="s">
        <v>145</v>
      </c>
      <c r="C11" s="53" t="s">
        <v>197</v>
      </c>
      <c r="D11" s="75">
        <v>2004</v>
      </c>
      <c r="E11" s="53"/>
      <c r="F11" s="7"/>
      <c r="G11" s="8"/>
      <c r="H11" s="9"/>
      <c r="I11" s="10"/>
      <c r="J11" s="11"/>
      <c r="K11" s="18">
        <v>6</v>
      </c>
      <c r="L11" s="28">
        <f t="shared" si="0"/>
        <v>6</v>
      </c>
    </row>
    <row r="12" spans="2:12" ht="15">
      <c r="B12" s="47" t="s">
        <v>220</v>
      </c>
      <c r="C12" s="58" t="s">
        <v>201</v>
      </c>
      <c r="D12" s="6"/>
      <c r="E12" s="6"/>
      <c r="F12" s="7">
        <v>5</v>
      </c>
      <c r="G12" s="8"/>
      <c r="H12" s="9"/>
      <c r="I12" s="10"/>
      <c r="J12" s="11"/>
      <c r="K12" s="18"/>
      <c r="L12" s="28">
        <f t="shared" si="0"/>
        <v>5</v>
      </c>
    </row>
    <row r="13" spans="2:12" ht="15">
      <c r="B13" s="47" t="s">
        <v>220</v>
      </c>
      <c r="C13" s="63" t="s">
        <v>96</v>
      </c>
      <c r="D13" s="68">
        <v>2005</v>
      </c>
      <c r="E13" s="6"/>
      <c r="F13" s="7"/>
      <c r="G13" s="8">
        <v>5</v>
      </c>
      <c r="H13" s="9"/>
      <c r="I13" s="10"/>
      <c r="J13" s="11"/>
      <c r="K13" s="18"/>
      <c r="L13" s="28">
        <f t="shared" si="0"/>
        <v>5</v>
      </c>
    </row>
    <row r="14" spans="2:12" ht="15">
      <c r="B14" s="47" t="s">
        <v>148</v>
      </c>
      <c r="C14" s="63" t="s">
        <v>43</v>
      </c>
      <c r="D14" s="75">
        <v>2004</v>
      </c>
      <c r="E14" s="6" t="s">
        <v>8</v>
      </c>
      <c r="F14" s="7"/>
      <c r="G14" s="8"/>
      <c r="H14" s="9"/>
      <c r="I14" s="10"/>
      <c r="J14" s="11">
        <v>3</v>
      </c>
      <c r="K14" s="18"/>
      <c r="L14" s="28">
        <f t="shared" si="0"/>
        <v>3</v>
      </c>
    </row>
    <row r="15" spans="2:12" ht="15">
      <c r="B15" s="47" t="s">
        <v>149</v>
      </c>
      <c r="C15" s="53" t="s">
        <v>199</v>
      </c>
      <c r="D15" s="75">
        <v>2004</v>
      </c>
      <c r="E15" s="53"/>
      <c r="F15" s="7"/>
      <c r="G15" s="8"/>
      <c r="H15" s="9"/>
      <c r="I15" s="10"/>
      <c r="J15" s="11"/>
      <c r="K15" s="18"/>
      <c r="L15" s="28">
        <f t="shared" si="0"/>
        <v>0</v>
      </c>
    </row>
    <row r="16" spans="2:12" ht="15.75" thickBot="1">
      <c r="B16" s="48" t="s">
        <v>150</v>
      </c>
      <c r="C16" s="56" t="s">
        <v>200</v>
      </c>
      <c r="D16" s="40">
        <v>2004</v>
      </c>
      <c r="E16" s="56"/>
      <c r="F16" s="30"/>
      <c r="G16" s="31"/>
      <c r="H16" s="32"/>
      <c r="I16" s="33"/>
      <c r="J16" s="34"/>
      <c r="K16" s="35"/>
      <c r="L16" s="28">
        <f t="shared" si="0"/>
        <v>0</v>
      </c>
    </row>
  </sheetData>
  <sheetProtection/>
  <autoFilter ref="C3:L13">
    <sortState ref="C4:L16">
      <sortCondition descending="1" sortBy="value" ref="L4:L16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C18" sqref="C18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4" t="s">
        <v>226</v>
      </c>
      <c r="C2" s="104"/>
    </row>
    <row r="3" spans="2:12" ht="30">
      <c r="B3" s="49" t="s">
        <v>137</v>
      </c>
      <c r="C3" s="19" t="s">
        <v>0</v>
      </c>
      <c r="D3" s="19" t="s">
        <v>1</v>
      </c>
      <c r="E3" s="38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50" t="s">
        <v>138</v>
      </c>
      <c r="C4" s="57" t="s">
        <v>44</v>
      </c>
      <c r="D4" s="5">
        <v>2001</v>
      </c>
      <c r="E4" s="14" t="s">
        <v>37</v>
      </c>
      <c r="F4" s="7">
        <v>15</v>
      </c>
      <c r="G4" s="8">
        <v>15</v>
      </c>
      <c r="H4" s="9">
        <v>15</v>
      </c>
      <c r="I4" s="10">
        <v>15</v>
      </c>
      <c r="J4" s="11">
        <v>15</v>
      </c>
      <c r="K4" s="18">
        <v>15</v>
      </c>
      <c r="L4" s="27">
        <f>SUM(F4:J4)</f>
        <v>75</v>
      </c>
    </row>
    <row r="5" spans="2:12" ht="15">
      <c r="B5" s="50" t="s">
        <v>139</v>
      </c>
      <c r="C5" s="57" t="s">
        <v>47</v>
      </c>
      <c r="D5" s="5">
        <v>2002</v>
      </c>
      <c r="E5" s="14" t="s">
        <v>39</v>
      </c>
      <c r="F5" s="7">
        <v>12</v>
      </c>
      <c r="G5" s="8">
        <v>10</v>
      </c>
      <c r="H5" s="9">
        <v>10</v>
      </c>
      <c r="I5" s="10">
        <v>10</v>
      </c>
      <c r="J5" s="11">
        <v>10</v>
      </c>
      <c r="K5" s="18">
        <v>10</v>
      </c>
      <c r="L5" s="27">
        <f>SUM(F5:J5)</f>
        <v>52</v>
      </c>
    </row>
    <row r="6" spans="2:12" ht="15">
      <c r="B6" s="50" t="s">
        <v>140</v>
      </c>
      <c r="C6" s="57" t="s">
        <v>45</v>
      </c>
      <c r="D6" s="5">
        <v>2001</v>
      </c>
      <c r="E6" s="14" t="s">
        <v>46</v>
      </c>
      <c r="F6" s="7"/>
      <c r="G6" s="8"/>
      <c r="H6" s="9"/>
      <c r="I6" s="10">
        <v>12</v>
      </c>
      <c r="J6" s="11">
        <v>12</v>
      </c>
      <c r="K6" s="18">
        <v>12</v>
      </c>
      <c r="L6" s="27">
        <f aca="true" t="shared" si="0" ref="L6:L15">SUM(F6:K6)</f>
        <v>36</v>
      </c>
    </row>
    <row r="7" spans="2:12" ht="15">
      <c r="B7" s="50" t="s">
        <v>141</v>
      </c>
      <c r="C7" s="63" t="s">
        <v>202</v>
      </c>
      <c r="D7" s="68">
        <v>2001</v>
      </c>
      <c r="E7" s="14"/>
      <c r="F7" s="7"/>
      <c r="G7" s="8">
        <v>12</v>
      </c>
      <c r="H7" s="9">
        <v>12</v>
      </c>
      <c r="I7" s="10"/>
      <c r="J7" s="11"/>
      <c r="K7" s="18"/>
      <c r="L7" s="27">
        <f t="shared" si="0"/>
        <v>24</v>
      </c>
    </row>
    <row r="8" spans="2:12" ht="15">
      <c r="B8" s="50" t="s">
        <v>142</v>
      </c>
      <c r="C8" s="63" t="s">
        <v>99</v>
      </c>
      <c r="D8" s="68">
        <v>2001</v>
      </c>
      <c r="E8" s="14"/>
      <c r="F8" s="7"/>
      <c r="G8" s="8">
        <v>6</v>
      </c>
      <c r="H8" s="9">
        <v>6</v>
      </c>
      <c r="I8" s="10"/>
      <c r="J8" s="11"/>
      <c r="K8" s="18">
        <v>8</v>
      </c>
      <c r="L8" s="27">
        <f t="shared" si="0"/>
        <v>20</v>
      </c>
    </row>
    <row r="9" spans="2:12" ht="15">
      <c r="B9" s="50" t="s">
        <v>143</v>
      </c>
      <c r="C9" s="57" t="s">
        <v>122</v>
      </c>
      <c r="D9" s="69">
        <v>2002</v>
      </c>
      <c r="E9" s="14"/>
      <c r="F9" s="7">
        <v>10</v>
      </c>
      <c r="G9" s="8"/>
      <c r="H9" s="9">
        <v>8</v>
      </c>
      <c r="I9" s="10"/>
      <c r="J9" s="11"/>
      <c r="K9" s="18"/>
      <c r="L9" s="27">
        <f t="shared" si="0"/>
        <v>18</v>
      </c>
    </row>
    <row r="10" spans="2:12" ht="15">
      <c r="B10" s="50" t="s">
        <v>144</v>
      </c>
      <c r="C10" s="76" t="s">
        <v>123</v>
      </c>
      <c r="D10" s="70">
        <v>2001</v>
      </c>
      <c r="E10" s="14"/>
      <c r="F10" s="7">
        <v>8</v>
      </c>
      <c r="G10" s="8"/>
      <c r="H10" s="9"/>
      <c r="I10" s="10"/>
      <c r="J10" s="11"/>
      <c r="K10" s="18">
        <v>6</v>
      </c>
      <c r="L10" s="27">
        <f t="shared" si="0"/>
        <v>14</v>
      </c>
    </row>
    <row r="11" spans="2:12" ht="15">
      <c r="B11" s="50" t="s">
        <v>146</v>
      </c>
      <c r="C11" s="57" t="s">
        <v>48</v>
      </c>
      <c r="D11" s="69">
        <v>2001</v>
      </c>
      <c r="E11" s="14"/>
      <c r="F11" s="7"/>
      <c r="G11" s="8"/>
      <c r="H11" s="9"/>
      <c r="I11" s="10"/>
      <c r="J11" s="11">
        <v>8</v>
      </c>
      <c r="K11" s="18">
        <v>5</v>
      </c>
      <c r="L11" s="27">
        <f t="shared" si="0"/>
        <v>13</v>
      </c>
    </row>
    <row r="12" spans="2:12" ht="15">
      <c r="B12" s="50" t="s">
        <v>206</v>
      </c>
      <c r="C12" s="63" t="s">
        <v>203</v>
      </c>
      <c r="D12" s="68">
        <v>2002</v>
      </c>
      <c r="E12" s="14"/>
      <c r="F12" s="7"/>
      <c r="G12" s="8">
        <v>8</v>
      </c>
      <c r="H12" s="9"/>
      <c r="I12" s="10"/>
      <c r="J12" s="11"/>
      <c r="K12" s="18"/>
      <c r="L12" s="27">
        <f t="shared" si="0"/>
        <v>8</v>
      </c>
    </row>
    <row r="13" spans="2:12" ht="15">
      <c r="B13" s="50" t="s">
        <v>206</v>
      </c>
      <c r="C13" s="77" t="s">
        <v>105</v>
      </c>
      <c r="D13" s="68"/>
      <c r="E13" s="14"/>
      <c r="F13" s="7"/>
      <c r="G13" s="8"/>
      <c r="H13" s="9"/>
      <c r="I13" s="10">
        <v>8</v>
      </c>
      <c r="J13" s="11"/>
      <c r="K13" s="18"/>
      <c r="L13" s="27">
        <f t="shared" si="0"/>
        <v>8</v>
      </c>
    </row>
    <row r="14" spans="2:12" ht="15">
      <c r="B14" s="51" t="s">
        <v>149</v>
      </c>
      <c r="C14" s="63" t="s">
        <v>205</v>
      </c>
      <c r="D14" s="68">
        <v>2001</v>
      </c>
      <c r="E14" s="14"/>
      <c r="F14" s="7"/>
      <c r="G14" s="8">
        <v>5</v>
      </c>
      <c r="H14" s="9"/>
      <c r="I14" s="10"/>
      <c r="J14" s="11"/>
      <c r="K14" s="18"/>
      <c r="L14" s="27">
        <f t="shared" si="0"/>
        <v>5</v>
      </c>
    </row>
    <row r="15" spans="2:12" ht="15.75" thickBot="1">
      <c r="B15" s="48" t="s">
        <v>150</v>
      </c>
      <c r="C15" s="78" t="s">
        <v>204</v>
      </c>
      <c r="D15" s="71"/>
      <c r="E15" s="29"/>
      <c r="F15" s="30"/>
      <c r="G15" s="31"/>
      <c r="H15" s="32">
        <v>4</v>
      </c>
      <c r="I15" s="33"/>
      <c r="J15" s="34"/>
      <c r="K15" s="35"/>
      <c r="L15" s="27">
        <f t="shared" si="0"/>
        <v>4</v>
      </c>
    </row>
  </sheetData>
  <sheetProtection/>
  <autoFilter ref="C3:L15">
    <sortState ref="C4:L15">
      <sortCondition descending="1" sortBy="value" ref="L4:L15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B2" sqref="B2:C2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4" t="s">
        <v>227</v>
      </c>
      <c r="C2" s="104"/>
    </row>
    <row r="3" spans="2:12" ht="30">
      <c r="B3" s="46" t="s">
        <v>137</v>
      </c>
      <c r="C3" s="37" t="s">
        <v>0</v>
      </c>
      <c r="D3" s="37" t="s">
        <v>1</v>
      </c>
      <c r="E3" s="24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57" t="s">
        <v>49</v>
      </c>
      <c r="D4" s="5">
        <v>2002</v>
      </c>
      <c r="E4" s="14" t="s">
        <v>8</v>
      </c>
      <c r="F4" s="7">
        <v>15</v>
      </c>
      <c r="G4" s="8">
        <v>10</v>
      </c>
      <c r="H4" s="9">
        <v>15</v>
      </c>
      <c r="I4" s="10">
        <v>15</v>
      </c>
      <c r="J4" s="11">
        <v>15</v>
      </c>
      <c r="K4" s="18">
        <v>15</v>
      </c>
      <c r="L4" s="28">
        <f>SUM(F4,H4,I4,J4,K4)</f>
        <v>75</v>
      </c>
    </row>
    <row r="5" spans="2:12" ht="15">
      <c r="B5" s="47" t="s">
        <v>139</v>
      </c>
      <c r="C5" s="57" t="s">
        <v>51</v>
      </c>
      <c r="D5" s="5">
        <v>2002</v>
      </c>
      <c r="E5" s="14" t="s">
        <v>37</v>
      </c>
      <c r="F5" s="7">
        <v>10</v>
      </c>
      <c r="G5" s="8">
        <v>12</v>
      </c>
      <c r="H5" s="9">
        <v>12</v>
      </c>
      <c r="I5" s="10">
        <v>12</v>
      </c>
      <c r="J5" s="11">
        <v>10</v>
      </c>
      <c r="K5" s="18">
        <v>12</v>
      </c>
      <c r="L5" s="28">
        <f>SUM(G5,H5,I5,J5,K5)</f>
        <v>58</v>
      </c>
    </row>
    <row r="6" spans="2:12" ht="15">
      <c r="B6" s="47" t="s">
        <v>140</v>
      </c>
      <c r="C6" s="57" t="s">
        <v>50</v>
      </c>
      <c r="D6" s="5">
        <v>2002</v>
      </c>
      <c r="E6" s="14" t="s">
        <v>37</v>
      </c>
      <c r="F6" s="7">
        <v>8</v>
      </c>
      <c r="G6" s="8">
        <v>15</v>
      </c>
      <c r="H6" s="9">
        <v>10</v>
      </c>
      <c r="I6" s="10">
        <v>10</v>
      </c>
      <c r="J6" s="11">
        <v>12</v>
      </c>
      <c r="K6" s="18">
        <v>10</v>
      </c>
      <c r="L6" s="28">
        <f>SUM(G6:J6)</f>
        <v>47</v>
      </c>
    </row>
    <row r="7" spans="2:12" ht="15">
      <c r="B7" s="47" t="s">
        <v>141</v>
      </c>
      <c r="C7" s="57" t="s">
        <v>55</v>
      </c>
      <c r="D7" s="5">
        <v>2001</v>
      </c>
      <c r="E7" s="14" t="s">
        <v>56</v>
      </c>
      <c r="F7" s="7">
        <v>5</v>
      </c>
      <c r="G7" s="8">
        <v>6</v>
      </c>
      <c r="H7" s="9">
        <v>8</v>
      </c>
      <c r="I7" s="10">
        <v>8</v>
      </c>
      <c r="J7" s="11">
        <v>5</v>
      </c>
      <c r="K7" s="18"/>
      <c r="L7" s="28">
        <f aca="true" t="shared" si="0" ref="L7:L21">SUM(F7:K7)</f>
        <v>32</v>
      </c>
    </row>
    <row r="8" spans="2:12" ht="15">
      <c r="B8" s="47" t="s">
        <v>208</v>
      </c>
      <c r="C8" s="57" t="s">
        <v>53</v>
      </c>
      <c r="D8" s="5">
        <v>2001</v>
      </c>
      <c r="E8" s="14" t="s">
        <v>54</v>
      </c>
      <c r="F8" s="7">
        <v>12</v>
      </c>
      <c r="G8" s="8"/>
      <c r="H8" s="9">
        <v>5</v>
      </c>
      <c r="I8" s="10"/>
      <c r="J8" s="11">
        <v>6</v>
      </c>
      <c r="K8" s="18"/>
      <c r="L8" s="28">
        <f t="shared" si="0"/>
        <v>23</v>
      </c>
    </row>
    <row r="9" spans="2:12" ht="15">
      <c r="B9" s="47" t="s">
        <v>208</v>
      </c>
      <c r="C9" s="57" t="s">
        <v>52</v>
      </c>
      <c r="D9" s="5">
        <v>2001</v>
      </c>
      <c r="E9" s="14" t="s">
        <v>39</v>
      </c>
      <c r="F9" s="7">
        <v>6</v>
      </c>
      <c r="G9" s="8">
        <v>5</v>
      </c>
      <c r="H9" s="9"/>
      <c r="I9" s="10"/>
      <c r="J9" s="11">
        <v>8</v>
      </c>
      <c r="K9" s="18">
        <v>4</v>
      </c>
      <c r="L9" s="28">
        <f t="shared" si="0"/>
        <v>23</v>
      </c>
    </row>
    <row r="10" spans="2:12" ht="15">
      <c r="B10" s="47" t="s">
        <v>144</v>
      </c>
      <c r="C10" s="58" t="s">
        <v>124</v>
      </c>
      <c r="D10" s="16">
        <v>2001</v>
      </c>
      <c r="E10" s="14"/>
      <c r="F10" s="7">
        <v>3</v>
      </c>
      <c r="G10" s="8">
        <v>8</v>
      </c>
      <c r="H10" s="9">
        <v>6</v>
      </c>
      <c r="I10" s="10"/>
      <c r="J10" s="11"/>
      <c r="K10" s="18"/>
      <c r="L10" s="28">
        <f t="shared" si="0"/>
        <v>17</v>
      </c>
    </row>
    <row r="11" spans="2:12" ht="15">
      <c r="B11" s="47" t="s">
        <v>145</v>
      </c>
      <c r="C11" s="57" t="s">
        <v>58</v>
      </c>
      <c r="D11" s="5">
        <v>2001</v>
      </c>
      <c r="E11" s="14" t="s">
        <v>39</v>
      </c>
      <c r="F11" s="7">
        <v>4</v>
      </c>
      <c r="G11" s="8">
        <v>4</v>
      </c>
      <c r="H11" s="9">
        <v>3</v>
      </c>
      <c r="I11" s="10"/>
      <c r="J11" s="11">
        <v>3</v>
      </c>
      <c r="K11" s="18">
        <v>2</v>
      </c>
      <c r="L11" s="28">
        <f t="shared" si="0"/>
        <v>16</v>
      </c>
    </row>
    <row r="12" spans="2:12" ht="15">
      <c r="B12" s="47" t="s">
        <v>146</v>
      </c>
      <c r="C12" s="57" t="s">
        <v>59</v>
      </c>
      <c r="D12" s="5">
        <v>201</v>
      </c>
      <c r="E12" s="14" t="s">
        <v>39</v>
      </c>
      <c r="F12" s="7">
        <v>2</v>
      </c>
      <c r="G12" s="8">
        <v>3</v>
      </c>
      <c r="H12" s="9">
        <v>2</v>
      </c>
      <c r="I12" s="10"/>
      <c r="J12" s="11">
        <v>2</v>
      </c>
      <c r="K12" s="18">
        <v>1</v>
      </c>
      <c r="L12" s="28">
        <f t="shared" si="0"/>
        <v>10</v>
      </c>
    </row>
    <row r="13" spans="2:12" ht="15">
      <c r="B13" s="47" t="s">
        <v>147</v>
      </c>
      <c r="C13" s="57" t="s">
        <v>57</v>
      </c>
      <c r="D13" s="5">
        <v>2001</v>
      </c>
      <c r="E13" s="14" t="s">
        <v>11</v>
      </c>
      <c r="F13" s="7"/>
      <c r="G13" s="8"/>
      <c r="H13" s="9"/>
      <c r="I13" s="10"/>
      <c r="J13" s="11">
        <v>4</v>
      </c>
      <c r="K13" s="18">
        <v>5</v>
      </c>
      <c r="L13" s="28">
        <f t="shared" si="0"/>
        <v>9</v>
      </c>
    </row>
    <row r="14" spans="2:12" ht="15">
      <c r="B14" s="47" t="s">
        <v>148</v>
      </c>
      <c r="C14" s="58" t="s">
        <v>163</v>
      </c>
      <c r="D14" s="16">
        <v>2001</v>
      </c>
      <c r="E14" s="53"/>
      <c r="F14" s="7"/>
      <c r="G14" s="8"/>
      <c r="H14" s="9"/>
      <c r="I14" s="10"/>
      <c r="J14" s="11"/>
      <c r="K14" s="18">
        <v>8</v>
      </c>
      <c r="L14" s="28">
        <f t="shared" si="0"/>
        <v>8</v>
      </c>
    </row>
    <row r="15" spans="2:12" ht="15">
      <c r="B15" s="47" t="s">
        <v>149</v>
      </c>
      <c r="C15" s="58" t="s">
        <v>164</v>
      </c>
      <c r="D15" s="16">
        <v>2001</v>
      </c>
      <c r="E15" s="53"/>
      <c r="F15" s="7"/>
      <c r="G15" s="8"/>
      <c r="H15" s="9"/>
      <c r="I15" s="10"/>
      <c r="J15" s="11"/>
      <c r="K15" s="18">
        <v>6</v>
      </c>
      <c r="L15" s="28">
        <f t="shared" si="0"/>
        <v>6</v>
      </c>
    </row>
    <row r="16" spans="2:12" ht="15">
      <c r="B16" s="47" t="s">
        <v>150</v>
      </c>
      <c r="C16" s="58" t="s">
        <v>126</v>
      </c>
      <c r="D16" s="16">
        <v>2002</v>
      </c>
      <c r="E16" s="6"/>
      <c r="F16" s="7">
        <v>0</v>
      </c>
      <c r="G16" s="8"/>
      <c r="H16" s="9">
        <v>4</v>
      </c>
      <c r="I16" s="10"/>
      <c r="J16" s="11"/>
      <c r="K16" s="18"/>
      <c r="L16" s="28">
        <f t="shared" si="0"/>
        <v>4</v>
      </c>
    </row>
    <row r="17" spans="2:12" ht="15">
      <c r="B17" s="47" t="s">
        <v>209</v>
      </c>
      <c r="C17" s="57" t="s">
        <v>60</v>
      </c>
      <c r="D17" s="5">
        <v>2001</v>
      </c>
      <c r="E17" s="14" t="s">
        <v>39</v>
      </c>
      <c r="F17" s="7">
        <v>0</v>
      </c>
      <c r="G17" s="8">
        <v>2</v>
      </c>
      <c r="H17" s="9">
        <v>0</v>
      </c>
      <c r="I17" s="10"/>
      <c r="J17" s="11">
        <v>1</v>
      </c>
      <c r="K17" s="18"/>
      <c r="L17" s="28">
        <f t="shared" si="0"/>
        <v>3</v>
      </c>
    </row>
    <row r="18" spans="2:12" ht="15">
      <c r="B18" s="47" t="s">
        <v>209</v>
      </c>
      <c r="C18" s="58" t="s">
        <v>165</v>
      </c>
      <c r="D18" s="16">
        <v>2002</v>
      </c>
      <c r="E18" s="53"/>
      <c r="F18" s="7"/>
      <c r="G18" s="8"/>
      <c r="H18" s="9"/>
      <c r="I18" s="10"/>
      <c r="J18" s="11"/>
      <c r="K18" s="18">
        <v>3</v>
      </c>
      <c r="L18" s="28">
        <f t="shared" si="0"/>
        <v>3</v>
      </c>
    </row>
    <row r="19" spans="2:12" ht="15">
      <c r="B19" s="47" t="s">
        <v>153</v>
      </c>
      <c r="C19" s="58" t="s">
        <v>125</v>
      </c>
      <c r="D19" s="16">
        <v>2002</v>
      </c>
      <c r="E19" s="6"/>
      <c r="F19" s="7">
        <v>0</v>
      </c>
      <c r="G19" s="8">
        <v>1</v>
      </c>
      <c r="H19" s="9">
        <v>1</v>
      </c>
      <c r="I19" s="10"/>
      <c r="J19" s="11"/>
      <c r="K19" s="18"/>
      <c r="L19" s="28">
        <f t="shared" si="0"/>
        <v>2</v>
      </c>
    </row>
    <row r="20" spans="2:12" ht="15">
      <c r="B20" s="47" t="s">
        <v>154</v>
      </c>
      <c r="C20" s="58" t="s">
        <v>207</v>
      </c>
      <c r="D20" s="16">
        <v>2002</v>
      </c>
      <c r="E20" s="14"/>
      <c r="F20" s="7">
        <v>1</v>
      </c>
      <c r="G20" s="8"/>
      <c r="H20" s="9"/>
      <c r="I20" s="10"/>
      <c r="J20" s="11"/>
      <c r="K20" s="18"/>
      <c r="L20" s="28">
        <f t="shared" si="0"/>
        <v>1</v>
      </c>
    </row>
    <row r="21" spans="2:12" ht="15.75" thickBot="1">
      <c r="B21" s="48" t="s">
        <v>155</v>
      </c>
      <c r="C21" s="78" t="s">
        <v>127</v>
      </c>
      <c r="D21" s="40"/>
      <c r="E21" s="41"/>
      <c r="F21" s="30"/>
      <c r="G21" s="31"/>
      <c r="H21" s="32">
        <v>0</v>
      </c>
      <c r="I21" s="33"/>
      <c r="J21" s="34"/>
      <c r="K21" s="35"/>
      <c r="L21" s="36">
        <f t="shared" si="0"/>
        <v>0</v>
      </c>
    </row>
  </sheetData>
  <sheetProtection/>
  <autoFilter ref="C3:L18">
    <sortState ref="C4:L21">
      <sortCondition descending="1" sortBy="value" ref="L4:L21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5" t="s">
        <v>228</v>
      </c>
      <c r="C2" s="105"/>
    </row>
    <row r="3" spans="2:12" ht="30">
      <c r="B3" s="52" t="s">
        <v>137</v>
      </c>
      <c r="C3" s="19" t="s">
        <v>0</v>
      </c>
      <c r="D3" s="19" t="s">
        <v>1</v>
      </c>
      <c r="E3" s="19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57" t="s">
        <v>63</v>
      </c>
      <c r="D4" s="5">
        <v>2000</v>
      </c>
      <c r="E4" s="5" t="s">
        <v>8</v>
      </c>
      <c r="F4" s="12">
        <v>15</v>
      </c>
      <c r="G4" s="8">
        <v>15</v>
      </c>
      <c r="H4" s="9">
        <v>15</v>
      </c>
      <c r="I4" s="10">
        <v>12</v>
      </c>
      <c r="J4" s="11">
        <v>12</v>
      </c>
      <c r="K4" s="18">
        <v>15</v>
      </c>
      <c r="L4" s="27">
        <f>SUM(F4,G4,H4,J4,K4)</f>
        <v>72</v>
      </c>
    </row>
    <row r="5" spans="2:12" ht="15">
      <c r="B5" s="47" t="s">
        <v>139</v>
      </c>
      <c r="C5" s="57" t="s">
        <v>61</v>
      </c>
      <c r="D5" s="5">
        <v>1999</v>
      </c>
      <c r="E5" s="5" t="s">
        <v>62</v>
      </c>
      <c r="F5" s="12">
        <v>12</v>
      </c>
      <c r="G5" s="8">
        <v>8</v>
      </c>
      <c r="H5" s="9">
        <v>8</v>
      </c>
      <c r="I5" s="10">
        <v>10</v>
      </c>
      <c r="J5" s="11">
        <v>15</v>
      </c>
      <c r="K5" s="18">
        <v>12</v>
      </c>
      <c r="L5" s="27">
        <f>SUM(F5,I5,J5,K5,H5)</f>
        <v>57</v>
      </c>
    </row>
    <row r="6" spans="2:12" ht="15">
      <c r="B6" s="47" t="s">
        <v>140</v>
      </c>
      <c r="C6" s="57" t="s">
        <v>64</v>
      </c>
      <c r="D6" s="5">
        <v>2000</v>
      </c>
      <c r="E6" s="5" t="s">
        <v>37</v>
      </c>
      <c r="F6" s="12">
        <v>8</v>
      </c>
      <c r="G6" s="13">
        <v>12</v>
      </c>
      <c r="H6" s="9">
        <v>10</v>
      </c>
      <c r="I6" s="10">
        <v>8</v>
      </c>
      <c r="J6" s="11">
        <v>10</v>
      </c>
      <c r="K6" s="18">
        <v>8</v>
      </c>
      <c r="L6" s="27">
        <f>SUM(G6,H6,I6,J6,K6)</f>
        <v>48</v>
      </c>
    </row>
    <row r="7" spans="2:12" ht="15">
      <c r="B7" s="47" t="s">
        <v>141</v>
      </c>
      <c r="C7" s="57" t="s">
        <v>128</v>
      </c>
      <c r="D7" s="5">
        <v>1999</v>
      </c>
      <c r="E7" s="5"/>
      <c r="F7" s="12">
        <v>10</v>
      </c>
      <c r="G7" s="8">
        <v>10</v>
      </c>
      <c r="H7" s="9">
        <v>12</v>
      </c>
      <c r="I7" s="10">
        <v>6</v>
      </c>
      <c r="J7" s="11"/>
      <c r="K7" s="18"/>
      <c r="L7" s="27">
        <f aca="true" t="shared" si="0" ref="L7:L20">SUM(F7:K7)</f>
        <v>38</v>
      </c>
    </row>
    <row r="8" spans="2:12" ht="15">
      <c r="B8" s="47" t="s">
        <v>142</v>
      </c>
      <c r="C8" s="79" t="s">
        <v>108</v>
      </c>
      <c r="D8" s="5">
        <v>1999</v>
      </c>
      <c r="E8" s="5"/>
      <c r="F8" s="12"/>
      <c r="G8" s="8"/>
      <c r="H8" s="9"/>
      <c r="I8" s="10">
        <v>15</v>
      </c>
      <c r="J8" s="11"/>
      <c r="K8" s="18"/>
      <c r="L8" s="27">
        <f t="shared" si="0"/>
        <v>15</v>
      </c>
    </row>
    <row r="9" spans="2:12" ht="15">
      <c r="B9" s="47" t="s">
        <v>143</v>
      </c>
      <c r="C9" s="79" t="s">
        <v>210</v>
      </c>
      <c r="D9" s="5"/>
      <c r="E9" s="5"/>
      <c r="F9" s="12"/>
      <c r="G9" s="8"/>
      <c r="H9" s="9">
        <v>6</v>
      </c>
      <c r="I9" s="10">
        <v>5</v>
      </c>
      <c r="J9" s="11"/>
      <c r="K9" s="18"/>
      <c r="L9" s="27">
        <f t="shared" si="0"/>
        <v>11</v>
      </c>
    </row>
    <row r="10" spans="2:12" ht="15">
      <c r="B10" s="47" t="s">
        <v>144</v>
      </c>
      <c r="C10" s="57" t="s">
        <v>67</v>
      </c>
      <c r="D10" s="5">
        <v>1999</v>
      </c>
      <c r="E10" s="5" t="s">
        <v>66</v>
      </c>
      <c r="F10" s="12"/>
      <c r="G10" s="8"/>
      <c r="H10" s="9"/>
      <c r="I10" s="10"/>
      <c r="J10" s="11">
        <v>6</v>
      </c>
      <c r="K10" s="18">
        <v>5</v>
      </c>
      <c r="L10" s="27">
        <f t="shared" si="0"/>
        <v>11</v>
      </c>
    </row>
    <row r="11" spans="2:12" ht="15">
      <c r="B11" s="47" t="s">
        <v>145</v>
      </c>
      <c r="C11" s="79" t="s">
        <v>211</v>
      </c>
      <c r="D11" s="5">
        <v>1999</v>
      </c>
      <c r="E11" s="5"/>
      <c r="F11" s="12"/>
      <c r="G11" s="8"/>
      <c r="H11" s="9">
        <v>5</v>
      </c>
      <c r="I11" s="10">
        <v>3</v>
      </c>
      <c r="J11" s="11"/>
      <c r="K11" s="18">
        <v>2</v>
      </c>
      <c r="L11" s="27">
        <f t="shared" si="0"/>
        <v>10</v>
      </c>
    </row>
    <row r="12" spans="2:12" ht="15">
      <c r="B12" s="47" t="s">
        <v>146</v>
      </c>
      <c r="C12" s="53" t="s">
        <v>215</v>
      </c>
      <c r="D12" s="5">
        <v>2000</v>
      </c>
      <c r="E12" s="5"/>
      <c r="F12" s="12"/>
      <c r="G12" s="8"/>
      <c r="H12" s="9"/>
      <c r="I12" s="10"/>
      <c r="J12" s="11"/>
      <c r="K12" s="18">
        <v>10</v>
      </c>
      <c r="L12" s="27">
        <f t="shared" si="0"/>
        <v>10</v>
      </c>
    </row>
    <row r="13" spans="2:12" ht="15">
      <c r="B13" s="47" t="s">
        <v>147</v>
      </c>
      <c r="C13" s="57" t="s">
        <v>65</v>
      </c>
      <c r="D13" s="5">
        <v>2000</v>
      </c>
      <c r="E13" s="5" t="s">
        <v>66</v>
      </c>
      <c r="F13" s="12"/>
      <c r="G13" s="13"/>
      <c r="H13" s="9"/>
      <c r="I13" s="10"/>
      <c r="J13" s="11">
        <v>8</v>
      </c>
      <c r="K13" s="18"/>
      <c r="L13" s="27">
        <f t="shared" si="0"/>
        <v>8</v>
      </c>
    </row>
    <row r="14" spans="2:12" ht="15">
      <c r="B14" s="47" t="s">
        <v>148</v>
      </c>
      <c r="C14" s="79" t="s">
        <v>214</v>
      </c>
      <c r="D14" s="5">
        <v>1999</v>
      </c>
      <c r="E14" s="5"/>
      <c r="F14" s="12"/>
      <c r="G14" s="8"/>
      <c r="H14" s="9"/>
      <c r="I14" s="10">
        <v>4</v>
      </c>
      <c r="J14" s="11"/>
      <c r="K14" s="18">
        <v>3</v>
      </c>
      <c r="L14" s="27">
        <f t="shared" si="0"/>
        <v>7</v>
      </c>
    </row>
    <row r="15" spans="2:12" ht="15">
      <c r="B15" s="47" t="s">
        <v>149</v>
      </c>
      <c r="C15" s="63" t="s">
        <v>212</v>
      </c>
      <c r="D15" s="68">
        <v>1999</v>
      </c>
      <c r="E15" s="5"/>
      <c r="F15" s="12"/>
      <c r="G15" s="8">
        <v>6</v>
      </c>
      <c r="H15" s="9"/>
      <c r="I15" s="10"/>
      <c r="J15" s="11"/>
      <c r="K15" s="18"/>
      <c r="L15" s="27">
        <f t="shared" si="0"/>
        <v>6</v>
      </c>
    </row>
    <row r="16" spans="2:12" ht="15">
      <c r="B16" s="47" t="s">
        <v>150</v>
      </c>
      <c r="C16" s="53" t="s">
        <v>216</v>
      </c>
      <c r="D16" s="80">
        <v>1999</v>
      </c>
      <c r="E16" s="5"/>
      <c r="F16" s="12"/>
      <c r="G16" s="8"/>
      <c r="H16" s="9"/>
      <c r="I16" s="10"/>
      <c r="J16" s="11"/>
      <c r="K16" s="18">
        <v>6</v>
      </c>
      <c r="L16" s="27">
        <f t="shared" si="0"/>
        <v>6</v>
      </c>
    </row>
    <row r="17" spans="2:12" ht="15">
      <c r="B17" s="47" t="s">
        <v>151</v>
      </c>
      <c r="C17" s="63" t="s">
        <v>213</v>
      </c>
      <c r="D17" s="68">
        <v>2000</v>
      </c>
      <c r="E17" s="5"/>
      <c r="F17" s="12"/>
      <c r="G17" s="8">
        <v>5</v>
      </c>
      <c r="H17" s="9"/>
      <c r="I17" s="10"/>
      <c r="J17" s="11"/>
      <c r="K17" s="18"/>
      <c r="L17" s="27">
        <f t="shared" si="0"/>
        <v>5</v>
      </c>
    </row>
    <row r="18" spans="2:12" ht="15">
      <c r="B18" s="47" t="s">
        <v>152</v>
      </c>
      <c r="C18" s="53" t="s">
        <v>217</v>
      </c>
      <c r="D18" s="80">
        <v>1999</v>
      </c>
      <c r="E18" s="5"/>
      <c r="F18" s="12"/>
      <c r="G18" s="8"/>
      <c r="H18" s="9"/>
      <c r="I18" s="10"/>
      <c r="J18" s="11"/>
      <c r="K18" s="18">
        <v>4</v>
      </c>
      <c r="L18" s="27">
        <f t="shared" si="0"/>
        <v>4</v>
      </c>
    </row>
    <row r="19" spans="2:12" ht="15">
      <c r="B19" s="47" t="s">
        <v>153</v>
      </c>
      <c r="C19" s="53" t="s">
        <v>218</v>
      </c>
      <c r="D19" s="80">
        <v>2000</v>
      </c>
      <c r="E19" s="5"/>
      <c r="F19" s="12"/>
      <c r="G19" s="8"/>
      <c r="H19" s="9"/>
      <c r="I19" s="10"/>
      <c r="J19" s="11"/>
      <c r="K19" s="18">
        <v>1</v>
      </c>
      <c r="L19" s="27">
        <f t="shared" si="0"/>
        <v>1</v>
      </c>
    </row>
    <row r="20" spans="2:12" ht="15.75" thickBot="1">
      <c r="B20" s="48" t="s">
        <v>154</v>
      </c>
      <c r="C20" s="56" t="s">
        <v>219</v>
      </c>
      <c r="D20" s="81">
        <v>2000</v>
      </c>
      <c r="E20" s="42"/>
      <c r="F20" s="43"/>
      <c r="G20" s="31"/>
      <c r="H20" s="32"/>
      <c r="I20" s="33"/>
      <c r="J20" s="34"/>
      <c r="K20" s="35"/>
      <c r="L20" s="39">
        <f t="shared" si="0"/>
        <v>0</v>
      </c>
    </row>
  </sheetData>
  <sheetProtection/>
  <autoFilter ref="C3:L15">
    <sortState ref="C4:L20">
      <sortCondition descending="1" sortBy="value" ref="L4:L20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9.140625" style="45" customWidth="1"/>
    <col min="3" max="3" width="21.140625" style="0" bestFit="1" customWidth="1"/>
    <col min="4" max="4" width="10.7109375" style="0" customWidth="1"/>
    <col min="5" max="5" width="25.28125" style="0" customWidth="1"/>
    <col min="6" max="11" width="13.00390625" style="0" customWidth="1"/>
    <col min="12" max="12" width="15.7109375" style="0" customWidth="1"/>
  </cols>
  <sheetData>
    <row r="1" spans="2:12" ht="23.25">
      <c r="B1" s="102" t="s">
        <v>221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3" ht="27" thickBot="1">
      <c r="B2" s="106" t="s">
        <v>229</v>
      </c>
      <c r="C2" s="106"/>
    </row>
    <row r="3" spans="2:12" ht="30">
      <c r="B3" s="46" t="s">
        <v>137</v>
      </c>
      <c r="C3" s="37" t="s">
        <v>0</v>
      </c>
      <c r="D3" s="37" t="s">
        <v>1</v>
      </c>
      <c r="E3" s="37" t="s">
        <v>2</v>
      </c>
      <c r="F3" s="20" t="s">
        <v>131</v>
      </c>
      <c r="G3" s="21" t="s">
        <v>134</v>
      </c>
      <c r="H3" s="22" t="s">
        <v>132</v>
      </c>
      <c r="I3" s="23" t="s">
        <v>135</v>
      </c>
      <c r="J3" s="24" t="s">
        <v>133</v>
      </c>
      <c r="K3" s="25" t="s">
        <v>136</v>
      </c>
      <c r="L3" s="26" t="s">
        <v>109</v>
      </c>
    </row>
    <row r="4" spans="2:12" ht="15">
      <c r="B4" s="47" t="s">
        <v>138</v>
      </c>
      <c r="C4" s="57" t="s">
        <v>68</v>
      </c>
      <c r="D4" s="5">
        <v>2000</v>
      </c>
      <c r="E4" s="5" t="s">
        <v>13</v>
      </c>
      <c r="F4" s="12">
        <v>12</v>
      </c>
      <c r="G4" s="8">
        <v>12</v>
      </c>
      <c r="H4" s="9">
        <v>15</v>
      </c>
      <c r="I4" s="10"/>
      <c r="J4" s="11">
        <v>15</v>
      </c>
      <c r="K4" s="18">
        <v>15</v>
      </c>
      <c r="L4" s="28">
        <f>SUM(F4:K4)</f>
        <v>69</v>
      </c>
    </row>
    <row r="5" spans="2:12" ht="15">
      <c r="B5" s="47" t="s">
        <v>139</v>
      </c>
      <c r="C5" s="57" t="s">
        <v>69</v>
      </c>
      <c r="D5" s="5">
        <v>2000</v>
      </c>
      <c r="E5" s="5" t="s">
        <v>70</v>
      </c>
      <c r="F5" s="12">
        <v>15</v>
      </c>
      <c r="G5" s="8">
        <v>15</v>
      </c>
      <c r="H5" s="9">
        <v>12</v>
      </c>
      <c r="I5" s="10">
        <v>12</v>
      </c>
      <c r="J5" s="11">
        <v>12</v>
      </c>
      <c r="K5" s="18">
        <v>12</v>
      </c>
      <c r="L5" s="28">
        <f>SUM(F5:J5)</f>
        <v>66</v>
      </c>
    </row>
    <row r="6" spans="2:12" ht="15">
      <c r="B6" s="47" t="s">
        <v>140</v>
      </c>
      <c r="C6" s="57" t="s">
        <v>71</v>
      </c>
      <c r="D6" s="5">
        <v>1999</v>
      </c>
      <c r="E6" s="5" t="s">
        <v>37</v>
      </c>
      <c r="F6" s="12">
        <v>10</v>
      </c>
      <c r="G6" s="13">
        <v>10</v>
      </c>
      <c r="H6" s="9"/>
      <c r="I6" s="10">
        <v>8</v>
      </c>
      <c r="J6" s="11">
        <v>10</v>
      </c>
      <c r="K6" s="18">
        <v>5</v>
      </c>
      <c r="L6" s="28">
        <f>SUM(F6:K6)</f>
        <v>43</v>
      </c>
    </row>
    <row r="7" spans="2:12" ht="15">
      <c r="B7" s="47" t="s">
        <v>141</v>
      </c>
      <c r="C7" s="57" t="s">
        <v>230</v>
      </c>
      <c r="D7" s="5">
        <v>1999</v>
      </c>
      <c r="E7" s="5" t="s">
        <v>23</v>
      </c>
      <c r="F7" s="12">
        <v>7</v>
      </c>
      <c r="G7" s="8">
        <v>5</v>
      </c>
      <c r="H7" s="9">
        <v>6</v>
      </c>
      <c r="I7" s="10">
        <v>5</v>
      </c>
      <c r="J7" s="11">
        <v>5</v>
      </c>
      <c r="K7" s="18">
        <v>4</v>
      </c>
      <c r="L7" s="28">
        <f>SUM(F7:J7)</f>
        <v>28</v>
      </c>
    </row>
    <row r="8" spans="2:12" ht="15">
      <c r="B8" s="47" t="s">
        <v>142</v>
      </c>
      <c r="C8" s="57" t="s">
        <v>72</v>
      </c>
      <c r="D8" s="5">
        <v>2000</v>
      </c>
      <c r="E8" s="5" t="s">
        <v>73</v>
      </c>
      <c r="F8" s="12"/>
      <c r="G8" s="13"/>
      <c r="H8" s="9"/>
      <c r="I8" s="10">
        <v>10</v>
      </c>
      <c r="J8" s="11">
        <v>8</v>
      </c>
      <c r="K8" s="18">
        <v>6</v>
      </c>
      <c r="L8" s="28">
        <f aca="true" t="shared" si="0" ref="L8:L16">SUM(F8:K8)</f>
        <v>24</v>
      </c>
    </row>
    <row r="9" spans="2:12" ht="15">
      <c r="B9" s="47" t="s">
        <v>143</v>
      </c>
      <c r="C9" s="84" t="s">
        <v>100</v>
      </c>
      <c r="D9" s="14"/>
      <c r="E9" s="6"/>
      <c r="F9" s="7"/>
      <c r="G9" s="8"/>
      <c r="H9" s="9">
        <v>10</v>
      </c>
      <c r="I9" s="10"/>
      <c r="J9" s="11"/>
      <c r="K9" s="18">
        <v>10</v>
      </c>
      <c r="L9" s="28">
        <f t="shared" si="0"/>
        <v>20</v>
      </c>
    </row>
    <row r="10" spans="2:12" ht="15">
      <c r="B10" s="47" t="s">
        <v>144</v>
      </c>
      <c r="C10" s="84" t="s">
        <v>101</v>
      </c>
      <c r="D10" s="14"/>
      <c r="E10" s="6"/>
      <c r="F10" s="7"/>
      <c r="G10" s="8"/>
      <c r="H10" s="9">
        <v>8</v>
      </c>
      <c r="I10" s="10"/>
      <c r="J10" s="11"/>
      <c r="K10" s="18">
        <v>8</v>
      </c>
      <c r="L10" s="28">
        <f t="shared" si="0"/>
        <v>16</v>
      </c>
    </row>
    <row r="11" spans="2:12" ht="15">
      <c r="B11" s="47" t="s">
        <v>145</v>
      </c>
      <c r="C11" s="63" t="s">
        <v>106</v>
      </c>
      <c r="D11" s="6"/>
      <c r="E11" s="6"/>
      <c r="F11" s="7"/>
      <c r="G11" s="8"/>
      <c r="H11" s="9"/>
      <c r="I11" s="10">
        <v>15</v>
      </c>
      <c r="J11" s="11"/>
      <c r="K11" s="18"/>
      <c r="L11" s="28">
        <f t="shared" si="0"/>
        <v>15</v>
      </c>
    </row>
    <row r="12" spans="2:12" ht="15">
      <c r="B12" s="47" t="s">
        <v>146</v>
      </c>
      <c r="C12" s="57" t="s">
        <v>129</v>
      </c>
      <c r="D12" s="5">
        <v>2000</v>
      </c>
      <c r="E12" s="6"/>
      <c r="F12" s="7">
        <v>5</v>
      </c>
      <c r="G12" s="8">
        <v>6</v>
      </c>
      <c r="H12" s="9"/>
      <c r="I12" s="10"/>
      <c r="J12" s="11"/>
      <c r="K12" s="18"/>
      <c r="L12" s="28">
        <f t="shared" si="0"/>
        <v>11</v>
      </c>
    </row>
    <row r="13" spans="2:12" ht="15">
      <c r="B13" s="47" t="s">
        <v>147</v>
      </c>
      <c r="C13" s="73" t="s">
        <v>98</v>
      </c>
      <c r="D13" s="5">
        <v>1999</v>
      </c>
      <c r="E13" s="6"/>
      <c r="F13" s="7"/>
      <c r="G13" s="8">
        <v>8</v>
      </c>
      <c r="H13" s="9"/>
      <c r="I13" s="10"/>
      <c r="J13" s="11"/>
      <c r="K13" s="18"/>
      <c r="L13" s="28">
        <f t="shared" si="0"/>
        <v>8</v>
      </c>
    </row>
    <row r="14" spans="2:12" ht="15">
      <c r="B14" s="47" t="s">
        <v>148</v>
      </c>
      <c r="C14" s="57" t="s">
        <v>130</v>
      </c>
      <c r="D14" s="5">
        <v>1999</v>
      </c>
      <c r="E14" s="6"/>
      <c r="F14" s="7">
        <v>7</v>
      </c>
      <c r="G14" s="8"/>
      <c r="H14" s="9"/>
      <c r="I14" s="10"/>
      <c r="J14" s="11"/>
      <c r="K14" s="18"/>
      <c r="L14" s="28">
        <f t="shared" si="0"/>
        <v>7</v>
      </c>
    </row>
    <row r="15" spans="2:12" ht="15">
      <c r="B15" s="47" t="s">
        <v>149</v>
      </c>
      <c r="C15" s="57" t="s">
        <v>74</v>
      </c>
      <c r="D15" s="5">
        <v>1999</v>
      </c>
      <c r="E15" s="5" t="s">
        <v>8</v>
      </c>
      <c r="F15" s="12"/>
      <c r="G15" s="8"/>
      <c r="H15" s="9"/>
      <c r="I15" s="10"/>
      <c r="J15" s="11">
        <v>6</v>
      </c>
      <c r="K15" s="18"/>
      <c r="L15" s="28">
        <f t="shared" si="0"/>
        <v>6</v>
      </c>
    </row>
    <row r="16" spans="2:12" ht="15.75" thickBot="1">
      <c r="B16" s="48" t="s">
        <v>150</v>
      </c>
      <c r="C16" s="74" t="s">
        <v>107</v>
      </c>
      <c r="D16" s="41"/>
      <c r="E16" s="41"/>
      <c r="F16" s="30"/>
      <c r="G16" s="31"/>
      <c r="H16" s="32"/>
      <c r="I16" s="33">
        <v>6</v>
      </c>
      <c r="J16" s="34"/>
      <c r="K16" s="35"/>
      <c r="L16" s="36">
        <f t="shared" si="0"/>
        <v>6</v>
      </c>
    </row>
  </sheetData>
  <sheetProtection/>
  <autoFilter ref="C3:L16">
    <sortState ref="C4:L16">
      <sortCondition descending="1" sortBy="value" ref="L4:L16"/>
    </sortState>
  </autoFilter>
  <mergeCells count="2">
    <mergeCell ref="B1:L1"/>
    <mergeCell ref="B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0.7109375" style="0" customWidth="1"/>
    <col min="4" max="4" width="15.28125" style="0" hidden="1" customWidth="1"/>
  </cols>
  <sheetData>
    <row r="1" spans="1:4" ht="15">
      <c r="A1" s="4" t="s">
        <v>92</v>
      </c>
      <c r="D1" s="3" t="s">
        <v>90</v>
      </c>
    </row>
    <row r="2" spans="1:4" ht="15">
      <c r="A2" t="s">
        <v>76</v>
      </c>
      <c r="B2" t="s">
        <v>94</v>
      </c>
      <c r="D2" s="3" t="s">
        <v>91</v>
      </c>
    </row>
    <row r="3" ht="15">
      <c r="D3" s="3" t="s">
        <v>92</v>
      </c>
    </row>
    <row r="4" spans="1:4" ht="15">
      <c r="A4" s="1" t="s">
        <v>77</v>
      </c>
      <c r="D4" s="3" t="s">
        <v>93</v>
      </c>
    </row>
    <row r="5" ht="15">
      <c r="A5" t="s">
        <v>78</v>
      </c>
    </row>
    <row r="6" ht="90">
      <c r="A6" s="2" t="s">
        <v>79</v>
      </c>
    </row>
    <row r="8" ht="15">
      <c r="A8" s="1" t="s">
        <v>80</v>
      </c>
    </row>
    <row r="9" ht="15">
      <c r="A9" t="s">
        <v>81</v>
      </c>
    </row>
    <row r="10" ht="90">
      <c r="A10" s="2" t="s">
        <v>82</v>
      </c>
    </row>
    <row r="12" ht="15">
      <c r="A12" s="1" t="s">
        <v>83</v>
      </c>
    </row>
    <row r="13" ht="15">
      <c r="A13" t="s">
        <v>84</v>
      </c>
    </row>
    <row r="14" ht="75">
      <c r="A14" s="2" t="s">
        <v>85</v>
      </c>
    </row>
    <row r="16" ht="15">
      <c r="A16" s="1" t="s">
        <v>86</v>
      </c>
    </row>
    <row r="17" ht="15">
      <c r="A17" t="s">
        <v>87</v>
      </c>
    </row>
    <row r="18" ht="75">
      <c r="A18" s="2" t="s">
        <v>88</v>
      </c>
    </row>
    <row r="21" ht="45">
      <c r="A21" s="2" t="s">
        <v>89</v>
      </c>
    </row>
  </sheetData>
  <sheetProtection/>
  <conditionalFormatting sqref="A1">
    <cfRule type="cellIs" priority="1" dxfId="2" operator="equal">
      <formula>"JCI-Public"</formula>
    </cfRule>
    <cfRule type="cellIs" priority="2" dxfId="1" operator="equal">
      <formula>"JCI-Internal"</formula>
    </cfRule>
    <cfRule type="cellIs" priority="3" dxfId="0" operator="equal">
      <formula>"JCI-Confidential"</formula>
    </cfRule>
    <cfRule type="cellIs" priority="4" dxfId="3" operator="equal">
      <formula>"JCI-Restricted"</formula>
    </cfRule>
  </conditionalFormatting>
  <dataValidations count="1">
    <dataValidation type="list" allowBlank="1" showInputMessage="1" showErrorMessage="1" sqref="A1">
      <formula1>$D$1:$D$4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jmichalka</cp:lastModifiedBy>
  <dcterms:created xsi:type="dcterms:W3CDTF">2014-10-05T14:53:39Z</dcterms:created>
  <dcterms:modified xsi:type="dcterms:W3CDTF">2014-12-13T21:05:10Z</dcterms:modified>
  <cp:category/>
  <cp:version/>
  <cp:contentType/>
  <cp:contentStatus/>
</cp:coreProperties>
</file>