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1" activeTab="0"/>
  </bookViews>
  <sheets>
    <sheet name="U 10 Ženy" sheetId="1" r:id="rId1"/>
    <sheet name="U 10 Muži" sheetId="2" r:id="rId2"/>
    <sheet name="U 12 Ženy" sheetId="3" r:id="rId3"/>
    <sheet name="U12 Muži" sheetId="4" r:id="rId4"/>
    <sheet name="U 14 Ženy" sheetId="5" r:id="rId5"/>
    <sheet name="U 14 Muži" sheetId="6" r:id="rId6"/>
    <sheet name="U 16 Ženy" sheetId="7" r:id="rId7"/>
    <sheet name="U 16 Muži" sheetId="8" r:id="rId8"/>
  </sheets>
  <definedNames>
    <definedName name="_xlnm.Print_Area" localSheetId="1">'U 10 Muži'!$A$1:$S$21</definedName>
    <definedName name="_xlnm.Print_Area" localSheetId="0">'U 10 Ženy'!$A$1:$S$21</definedName>
    <definedName name="_xlnm.Print_Area" localSheetId="2">'U 12 Ženy'!$A$1:$S$21</definedName>
    <definedName name="_xlnm.Print_Area" localSheetId="3">'U12 Muži'!$A$1:$S$21</definedName>
  </definedNames>
  <calcPr fullCalcOnLoad="1"/>
</workbook>
</file>

<file path=xl/sharedStrings.xml><?xml version="1.0" encoding="utf-8"?>
<sst xmlns="http://schemas.openxmlformats.org/spreadsheetml/2006/main" count="562" uniqueCount="169">
  <si>
    <t>SLOVENSKÝ POHÁR V ŠPORTOVOM LEZENÍ MLÁDEŽE</t>
  </si>
  <si>
    <t>Štartová listina  - kategória  U 10 Ženy</t>
  </si>
  <si>
    <t>Ročník 2005 a mladšie</t>
  </si>
  <si>
    <t>usporiadateľ: ŠKMK MODRA</t>
  </si>
  <si>
    <t>CESTA</t>
  </si>
  <si>
    <t>por.</t>
  </si>
  <si>
    <t>štar. číslo</t>
  </si>
  <si>
    <t>Meno</t>
  </si>
  <si>
    <t>Priezvisko</t>
  </si>
  <si>
    <t>roč.</t>
  </si>
  <si>
    <t>1. kvalifikačná cesta</t>
  </si>
  <si>
    <t>2. kvalifikačná cesta</t>
  </si>
  <si>
    <t>3. kvalifikačná cesta</t>
  </si>
  <si>
    <t>Kvalifikácia body spolu</t>
  </si>
  <si>
    <t>finále</t>
  </si>
  <si>
    <t>body</t>
  </si>
  <si>
    <t>TOP</t>
  </si>
  <si>
    <t>body</t>
  </si>
  <si>
    <t>ČAS</t>
  </si>
  <si>
    <t>1</t>
  </si>
  <si>
    <t>Lujza</t>
  </si>
  <si>
    <t>Michalková</t>
  </si>
  <si>
    <t>2</t>
  </si>
  <si>
    <t>Beruška</t>
  </si>
  <si>
    <t>Zacharová</t>
  </si>
  <si>
    <t>3</t>
  </si>
  <si>
    <t>Martina</t>
  </si>
  <si>
    <t>Bursíkova</t>
  </si>
  <si>
    <t>4</t>
  </si>
  <si>
    <t>Zorka</t>
  </si>
  <si>
    <t>Scholtzová</t>
  </si>
  <si>
    <t>5</t>
  </si>
  <si>
    <t>Dorota</t>
  </si>
  <si>
    <t>Bulandová</t>
  </si>
  <si>
    <t>6</t>
  </si>
  <si>
    <t>Viktória</t>
  </si>
  <si>
    <t>Balážiová</t>
  </si>
  <si>
    <t>7</t>
  </si>
  <si>
    <t>Rebecca</t>
  </si>
  <si>
    <t>Pitko</t>
  </si>
  <si>
    <t>8</t>
  </si>
  <si>
    <t>Kristína</t>
  </si>
  <si>
    <t>Maláková</t>
  </si>
  <si>
    <t>9</t>
  </si>
  <si>
    <t>Michaela</t>
  </si>
  <si>
    <t>Lišková</t>
  </si>
  <si>
    <t>10</t>
  </si>
  <si>
    <t>11</t>
  </si>
  <si>
    <t>12</t>
  </si>
  <si>
    <t>13</t>
  </si>
  <si>
    <t>14</t>
  </si>
  <si>
    <t>15</t>
  </si>
  <si>
    <t>Štartová listina - kategória U 10 Muži</t>
  </si>
  <si>
    <t>Ročník 2005 a mladší</t>
  </si>
  <si>
    <t>čas</t>
  </si>
  <si>
    <t>Andrej</t>
  </si>
  <si>
    <t>Buzaši</t>
  </si>
  <si>
    <t>Matúš</t>
  </si>
  <si>
    <t>Matúšek</t>
  </si>
  <si>
    <t>Tristan</t>
  </si>
  <si>
    <t>Sýkora</t>
  </si>
  <si>
    <t>Martin</t>
  </si>
  <si>
    <t>Samuel</t>
  </si>
  <si>
    <t>Večerka</t>
  </si>
  <si>
    <t/>
  </si>
  <si>
    <t>Štartová listina  - kategória  U 12 Ženy</t>
  </si>
  <si>
    <t>Ročník 2003 – 2004</t>
  </si>
  <si>
    <t>Rebeka</t>
  </si>
  <si>
    <t>Novotná</t>
  </si>
  <si>
    <t>top</t>
  </si>
  <si>
    <t>Laura</t>
  </si>
  <si>
    <t>Šebestová</t>
  </si>
  <si>
    <t>Katarína</t>
  </si>
  <si>
    <t>Váleková</t>
  </si>
  <si>
    <t>Lea</t>
  </si>
  <si>
    <t>Kovárová</t>
  </si>
  <si>
    <t>Lili</t>
  </si>
  <si>
    <t>Gejdošová</t>
  </si>
  <si>
    <t>Hanka</t>
  </si>
  <si>
    <t>Hulíková</t>
  </si>
  <si>
    <t>Simona</t>
  </si>
  <si>
    <t>Lukačovičová</t>
  </si>
  <si>
    <t>Ema</t>
  </si>
  <si>
    <t>Šestákova</t>
  </si>
  <si>
    <t>Štartová listina  - kategória  U 12 Muži</t>
  </si>
  <si>
    <t>Max</t>
  </si>
  <si>
    <t>Patterson</t>
  </si>
  <si>
    <t>Viktor</t>
  </si>
  <si>
    <t>Kotuliak</t>
  </si>
  <si>
    <t>Szalontay</t>
  </si>
  <si>
    <t>Jakub</t>
  </si>
  <si>
    <t>Fabric</t>
  </si>
  <si>
    <t>Tomáš</t>
  </si>
  <si>
    <t>Zachar</t>
  </si>
  <si>
    <t>Patrik</t>
  </si>
  <si>
    <t>Chomist</t>
  </si>
  <si>
    <t>Filip</t>
  </si>
  <si>
    <t>Hromada</t>
  </si>
  <si>
    <t>Krištof</t>
  </si>
  <si>
    <t>Petrík</t>
  </si>
  <si>
    <t>Jedinák</t>
  </si>
  <si>
    <t>Čukáš</t>
  </si>
  <si>
    <t>Štartová listina  - kategória  U 14 Ženy</t>
  </si>
  <si>
    <t>Ročník 2001 - 2002</t>
  </si>
  <si>
    <t>Vanda</t>
  </si>
  <si>
    <t>Lýdia</t>
  </si>
  <si>
    <t>Baranovičová</t>
  </si>
  <si>
    <t>Emma</t>
  </si>
  <si>
    <t>Schniererová</t>
  </si>
  <si>
    <t>Ivana</t>
  </si>
  <si>
    <t>Kováčiková</t>
  </si>
  <si>
    <t>Klára</t>
  </si>
  <si>
    <t>Natália</t>
  </si>
  <si>
    <t>Janegová</t>
  </si>
  <si>
    <t>Lucia</t>
  </si>
  <si>
    <t>Dubinová</t>
  </si>
  <si>
    <t>Mária</t>
  </si>
  <si>
    <t>Macinská</t>
  </si>
  <si>
    <t>Lenka</t>
  </si>
  <si>
    <t>Bacigálová</t>
  </si>
  <si>
    <t>Anna</t>
  </si>
  <si>
    <t>Lackovičová</t>
  </si>
  <si>
    <t>Štartová listina - kategória  U 14 Muži</t>
  </si>
  <si>
    <t>Ročník 2001 – 2002</t>
  </si>
  <si>
    <t>Peter</t>
  </si>
  <si>
    <t>Kuric</t>
  </si>
  <si>
    <t>Michal</t>
  </si>
  <si>
    <t>Mikušínec</t>
  </si>
  <si>
    <t>Válek</t>
  </si>
  <si>
    <t>Franco</t>
  </si>
  <si>
    <t>Kubín</t>
  </si>
  <si>
    <t>Pavol</t>
  </si>
  <si>
    <t>Vanček</t>
  </si>
  <si>
    <t>Samo</t>
  </si>
  <si>
    <t>Duris</t>
  </si>
  <si>
    <t>Štartová listina  - kategória U 16 Ženy</t>
  </si>
  <si>
    <t>Ročník  1999 – 2000</t>
  </si>
  <si>
    <t>superfinále</t>
  </si>
  <si>
    <t>Furdíková</t>
  </si>
  <si>
    <t>Cáderová</t>
  </si>
  <si>
    <t>Tereza</t>
  </si>
  <si>
    <t>Michalíková</t>
  </si>
  <si>
    <t>Katka</t>
  </si>
  <si>
    <t>Minarovičová</t>
  </si>
  <si>
    <t>Alexandra</t>
  </si>
  <si>
    <t>Véghová</t>
  </si>
  <si>
    <t>Romana</t>
  </si>
  <si>
    <t>Trepáčová</t>
  </si>
  <si>
    <t>Timea</t>
  </si>
  <si>
    <t>Szalontayová</t>
  </si>
  <si>
    <t>Štartová listina - kategória  U 16 Muži</t>
  </si>
  <si>
    <t>Ročník 1999 - 2000</t>
  </si>
  <si>
    <t>Pavel</t>
  </si>
  <si>
    <t>Kratochvíl</t>
  </si>
  <si>
    <t>Matejíček</t>
  </si>
  <si>
    <t>Grzyb</t>
  </si>
  <si>
    <t>Minárik</t>
  </si>
  <si>
    <t>Neumann</t>
  </si>
  <si>
    <t>Ivan</t>
  </si>
  <si>
    <t>Šulek</t>
  </si>
  <si>
    <t>Kristián</t>
  </si>
  <si>
    <t>Malák</t>
  </si>
  <si>
    <t>Adam</t>
  </si>
  <si>
    <t>Okrúhlica</t>
  </si>
  <si>
    <t>Mansell</t>
  </si>
  <si>
    <t>Krajč</t>
  </si>
  <si>
    <t>Matúš</t>
  </si>
  <si>
    <t>Múčka</t>
  </si>
  <si>
    <t>Michalka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</si>
</sst>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0">
    <font>
      <sz val="10"/>
      <name val="Arial CE"/>
      <family val="2"/>
    </font>
    <font>
      <sz val="12"/>
      <color indexed="63"/>
      <name val="Calibri"/>
      <family val="2"/>
    </font>
    <font>
      <sz val="9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b/>
      <sz val="11"/>
      <name val="Arial CE"/>
      <family val="2"/>
    </font>
    <font>
      <b/>
      <sz val="11"/>
      <color indexed="45"/>
      <name val="Arial CE"/>
      <family val="2"/>
    </font>
    <font>
      <b/>
      <sz val="9"/>
      <name val="Arial CE"/>
      <family val="2"/>
    </font>
    <font>
      <sz val="14"/>
      <name val="Times New Roman"/>
      <family val="1"/>
    </font>
    <font>
      <sz val="18"/>
      <name val="Arial CE"/>
      <family val="2"/>
    </font>
    <font>
      <sz val="14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12"/>
      <name val="Calibri"/>
      <family val="2"/>
    </font>
    <font>
      <sz val="12"/>
      <color indexed="52"/>
      <name val="Calibri"/>
      <family val="2"/>
    </font>
    <font>
      <sz val="12"/>
      <color indexed="54"/>
      <name val="Calibri"/>
      <family val="2"/>
    </font>
    <font>
      <b/>
      <sz val="12"/>
      <color indexed="55"/>
      <name val="Calibri"/>
      <family val="2"/>
    </font>
    <font>
      <b/>
      <sz val="12"/>
      <color indexed="44"/>
      <name val="Calibri"/>
      <family val="2"/>
    </font>
    <font>
      <sz val="12"/>
      <color indexed="44"/>
      <name val="Calibri"/>
      <family val="2"/>
    </font>
    <font>
      <b/>
      <sz val="12"/>
      <color indexed="14"/>
      <name val="Calibri"/>
      <family val="2"/>
    </font>
    <font>
      <sz val="12"/>
      <color indexed="45"/>
      <name val="Calibri"/>
      <family val="2"/>
    </font>
    <font>
      <i/>
      <sz val="12"/>
      <color indexed="15"/>
      <name val="Calibri"/>
      <family val="2"/>
    </font>
    <font>
      <b/>
      <sz val="12"/>
      <color indexed="63"/>
      <name val="Calibri"/>
      <family val="2"/>
    </font>
    <font>
      <sz val="12"/>
      <color indexed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3C3C3C"/>
      </bottom>
    </border>
    <border>
      <left style="medium">
        <color rgb="FF3C3C3C"/>
      </left>
      <right style="medium">
        <color rgb="FF3C3C3C"/>
      </right>
      <top style="medium">
        <color rgb="FF3C3C3C"/>
      </top>
      <bottom/>
    </border>
    <border>
      <left/>
      <right style="medium">
        <color rgb="FF3C3C3C"/>
      </right>
      <top style="medium">
        <color rgb="FF3C3C3C"/>
      </top>
      <bottom style="medium">
        <color rgb="FF3C3C3C"/>
      </bottom>
    </border>
    <border>
      <left/>
      <right/>
      <top style="medium">
        <color rgb="FF3C3C3C"/>
      </top>
      <bottom style="medium">
        <color rgb="FF3C3C3C"/>
      </bottom>
    </border>
    <border>
      <left/>
      <right style="thin">
        <color rgb="FF3C3C3C"/>
      </right>
      <top/>
      <bottom/>
    </border>
    <border>
      <left style="medium">
        <color rgb="FF3C3C3C"/>
      </left>
      <right/>
      <top/>
      <bottom/>
    </border>
    <border>
      <left style="medium">
        <color rgb="FF3C3C3C"/>
      </left>
      <right style="thin">
        <color rgb="FF3C3C3C"/>
      </right>
      <top/>
      <bottom/>
    </border>
    <border>
      <left style="thin"/>
      <right style="thin"/>
      <top style="thin"/>
      <bottom style="thin"/>
    </border>
    <border>
      <left style="medium">
        <color rgb="FF3C3C3C"/>
      </left>
      <right/>
      <top style="medium">
        <color rgb="FF3C3C3C"/>
      </top>
      <bottom style="medium">
        <color rgb="FF3C3C3C"/>
      </bottom>
    </border>
    <border>
      <left style="medium">
        <color rgb="FF3C3C3C"/>
      </left>
      <right style="medium">
        <color rgb="FF3C3C3C"/>
      </right>
      <top/>
      <bottom/>
    </border>
    <border>
      <left style="thin"/>
      <right/>
      <top style="thin"/>
      <bottom style="thin"/>
    </border>
    <border>
      <left style="thin">
        <color rgb="FF3C3C3C"/>
      </left>
      <right/>
      <top style="thin">
        <color rgb="FF3C3C3C"/>
      </top>
      <bottom style="thin">
        <color rgb="FF3C3C3C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>
        <color rgb="FF3C3C3C"/>
      </right>
      <top/>
      <bottom style="thin">
        <color rgb="FF3C3C3C"/>
      </bottom>
    </border>
    <border>
      <left style="thin"/>
      <right style="medium"/>
      <top/>
      <bottom style="thin"/>
    </border>
    <border>
      <left style="medium"/>
      <right style="thin">
        <color rgb="FF3C3C3C"/>
      </right>
      <top style="thin">
        <color rgb="FF3C3C3C"/>
      </top>
      <bottom style="thin">
        <color rgb="FF3C3C3C"/>
      </bottom>
    </border>
    <border>
      <left style="thin"/>
      <right style="medium"/>
      <top style="thin"/>
      <bottom style="thin"/>
    </border>
    <border>
      <left style="medium"/>
      <right style="thin">
        <color rgb="FF3C3C3C"/>
      </right>
      <top style="thin">
        <color rgb="FF3C3C3C"/>
      </top>
      <bottom style="medium"/>
    </border>
    <border>
      <left style="thin">
        <color rgb="FF3C3C3C"/>
      </left>
      <right/>
      <top style="thin">
        <color rgb="FF3C3C3C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 style="thin">
        <color rgb="FF3C3C3C"/>
      </right>
      <top/>
      <bottom style="medium"/>
    </border>
    <border>
      <left style="medium">
        <color rgb="FF3C3C3C"/>
      </left>
      <right style="medium"/>
      <top/>
      <bottom style="medium"/>
    </border>
    <border>
      <left/>
      <right style="medium">
        <color rgb="FF3C3C3C"/>
      </right>
      <top style="medium"/>
      <bottom style="medium">
        <color rgb="FF3C3C3C"/>
      </bottom>
    </border>
    <border>
      <left/>
      <right/>
      <top style="medium"/>
      <bottom style="medium">
        <color rgb="FF3C3C3C"/>
      </bottom>
    </border>
    <border>
      <left style="medium"/>
      <right style="thin">
        <color rgb="FF3C3C3C"/>
      </right>
      <top/>
      <bottom/>
    </border>
    <border>
      <left style="medium">
        <color rgb="FF3C3C3C"/>
      </left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rgb="FF3C3C3C"/>
      </right>
      <top style="medium"/>
      <bottom style="thin">
        <color rgb="FF3C3C3C"/>
      </bottom>
    </border>
    <border>
      <left style="thin"/>
      <right/>
      <top style="medium"/>
      <bottom style="thin"/>
    </border>
    <border>
      <left style="medium">
        <color rgb="FF3C3C3C"/>
      </left>
      <right/>
      <top style="medium">
        <color rgb="FF3C3C3C"/>
      </top>
      <bottom style="thin">
        <color rgb="FF3C3C3C"/>
      </bottom>
    </border>
    <border>
      <left style="medium">
        <color rgb="FF3C3C3C"/>
      </left>
      <right/>
      <top style="thin">
        <color rgb="FF3C3C3C"/>
      </top>
      <bottom style="thin">
        <color rgb="FF3C3C3C"/>
      </bottom>
    </border>
    <border>
      <left style="medium">
        <color rgb="FF3C3C3C"/>
      </left>
      <right/>
      <top style="thin">
        <color rgb="FF3C3C3C"/>
      </top>
      <bottom style="medium">
        <color rgb="FF3C3C3C"/>
      </bottom>
    </border>
    <border>
      <left style="medium">
        <color rgb="FF3C3C3C"/>
      </left>
      <right/>
      <top style="medium">
        <color rgb="FF3C3C3C"/>
      </top>
      <bottom/>
    </border>
    <border>
      <left/>
      <right/>
      <top style="medium">
        <color rgb="FF3C3C3C"/>
      </top>
      <bottom/>
    </border>
    <border>
      <left style="medium"/>
      <right/>
      <top style="medium"/>
      <bottom/>
    </border>
    <border>
      <left style="medium"/>
      <right/>
      <top style="medium">
        <color rgb="FF3C3C3C"/>
      </top>
      <bottom/>
    </border>
    <border>
      <left style="medium">
        <color rgb="FF3C3C3C"/>
      </left>
      <right style="medium">
        <color rgb="FF3C3C3C"/>
      </right>
      <top style="medium"/>
      <bottom/>
    </border>
    <border>
      <left style="medium">
        <color rgb="FF3C3C3C"/>
      </left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>
        <color rgb="FF3C3C3C"/>
      </top>
      <bottom/>
    </border>
    <border>
      <left style="medium">
        <color rgb="FF3C3C3C"/>
      </left>
      <right/>
      <top style="medium"/>
      <bottom style="medium">
        <color rgb="FF3C3C3C"/>
      </bottom>
    </border>
    <border>
      <left style="medium">
        <color rgb="FF3C3C3C"/>
      </left>
      <right style="medium"/>
      <top style="medium"/>
      <bottom/>
    </border>
    <border>
      <left style="medium">
        <color rgb="FF3C3C3C"/>
      </left>
      <right style="medium"/>
      <top style="medium">
        <color rgb="FF3C3C3C"/>
      </top>
      <bottom/>
    </border>
    <border>
      <left style="medium"/>
      <right style="medium">
        <color rgb="FF3C3C3C"/>
      </right>
      <top style="medium"/>
      <bottom style="medium">
        <color rgb="FF3C3C3C"/>
      </bottom>
    </border>
    <border>
      <left/>
      <right style="medium"/>
      <top style="medium"/>
      <bottom style="medium">
        <color rgb="FF3C3C3C"/>
      </bottom>
    </border>
    <border>
      <left/>
      <right style="medium">
        <color rgb="FF3C3C3C"/>
      </right>
      <top style="medium"/>
      <bottom/>
    </border>
    <border>
      <left/>
      <right style="medium">
        <color rgb="FF3C3C3C"/>
      </right>
      <top style="medium">
        <color rgb="FF3C3C3C"/>
      </top>
      <bottom/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5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0" fontId="7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/>
    </xf>
    <xf numFmtId="0" fontId="0" fillId="0" borderId="0" xfId="0" applyAlignment="1">
      <alignment horizontal="center"/>
    </xf>
    <xf numFmtId="0" fontId="13" fillId="0" borderId="17" xfId="0" applyFont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 wrapText="1"/>
    </xf>
    <xf numFmtId="2" fontId="8" fillId="33" borderId="17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22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33" borderId="23" xfId="0" applyNumberFormat="1" applyFont="1" applyFill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/>
    </xf>
    <xf numFmtId="2" fontId="49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2" fontId="49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2" fontId="8" fillId="33" borderId="30" xfId="0" applyNumberFormat="1" applyFont="1" applyFill="1" applyBorder="1" applyAlignment="1">
      <alignment horizontal="center" vertical="center" wrapText="1"/>
    </xf>
    <xf numFmtId="2" fontId="10" fillId="0" borderId="30" xfId="0" applyNumberFormat="1" applyFont="1" applyBorder="1" applyAlignment="1">
      <alignment horizontal="center" vertical="center" wrapText="1"/>
    </xf>
    <xf numFmtId="2" fontId="49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wrapText="1"/>
    </xf>
    <xf numFmtId="0" fontId="7" fillId="33" borderId="33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7" fillId="33" borderId="39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wrapText="1"/>
    </xf>
    <xf numFmtId="0" fontId="7" fillId="33" borderId="43" xfId="0" applyFont="1" applyFill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 wrapText="1"/>
    </xf>
    <xf numFmtId="0" fontId="7" fillId="33" borderId="47" xfId="0" applyFont="1" applyFill="1" applyBorder="1" applyAlignment="1">
      <alignment horizontal="center"/>
    </xf>
    <xf numFmtId="49" fontId="8" fillId="0" borderId="48" xfId="0" applyNumberFormat="1" applyFont="1" applyBorder="1" applyAlignment="1">
      <alignment horizontal="center" vertical="center"/>
    </xf>
    <xf numFmtId="0" fontId="13" fillId="0" borderId="49" xfId="0" applyFont="1" applyBorder="1" applyAlignment="1">
      <alignment wrapText="1"/>
    </xf>
    <xf numFmtId="2" fontId="8" fillId="0" borderId="49" xfId="0" applyNumberFormat="1" applyFont="1" applyBorder="1" applyAlignment="1">
      <alignment horizontal="center" vertical="center" wrapText="1"/>
    </xf>
    <xf numFmtId="2" fontId="8" fillId="33" borderId="49" xfId="0" applyNumberFormat="1" applyFont="1" applyFill="1" applyBorder="1" applyAlignment="1">
      <alignment horizontal="center" vertical="center" wrapText="1"/>
    </xf>
    <xf numFmtId="2" fontId="10" fillId="0" borderId="49" xfId="0" applyNumberFormat="1" applyFont="1" applyBorder="1" applyAlignment="1">
      <alignment horizontal="center" vertical="center" wrapText="1"/>
    </xf>
    <xf numFmtId="2" fontId="49" fillId="0" borderId="50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9" fillId="0" borderId="49" xfId="0" applyFont="1" applyBorder="1" applyAlignment="1">
      <alignment wrapText="1"/>
    </xf>
    <xf numFmtId="49" fontId="8" fillId="0" borderId="53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wrapText="1"/>
    </xf>
    <xf numFmtId="0" fontId="9" fillId="0" borderId="20" xfId="0" applyFont="1" applyBorder="1" applyAlignment="1">
      <alignment/>
    </xf>
    <xf numFmtId="0" fontId="9" fillId="0" borderId="54" xfId="0" applyFont="1" applyBorder="1" applyAlignment="1">
      <alignment wrapText="1"/>
    </xf>
    <xf numFmtId="49" fontId="8" fillId="0" borderId="55" xfId="0" applyNumberFormat="1" applyFont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49" fontId="8" fillId="0" borderId="57" xfId="0" applyNumberFormat="1" applyFont="1" applyBorder="1" applyAlignment="1">
      <alignment horizontal="center" vertical="center"/>
    </xf>
    <xf numFmtId="0" fontId="13" fillId="0" borderId="48" xfId="0" applyFont="1" applyBorder="1" applyAlignment="1">
      <alignment wrapText="1"/>
    </xf>
    <xf numFmtId="0" fontId="13" fillId="0" borderId="51" xfId="0" applyFont="1" applyBorder="1" applyAlignment="1">
      <alignment wrapText="1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5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90" zoomScaleNormal="90" zoomScalePageLayoutView="75" workbookViewId="0" topLeftCell="A4">
      <selection activeCell="D19" sqref="D19"/>
    </sheetView>
  </sheetViews>
  <sheetFormatPr defaultColWidth="9.00390625" defaultRowHeight="12.75"/>
  <cols>
    <col min="1" max="2" width="5.75390625" style="1" customWidth="1"/>
    <col min="3" max="3" width="10.75390625" style="2" customWidth="1"/>
    <col min="4" max="4" width="14.625" style="2" customWidth="1"/>
    <col min="5" max="5" width="7.375" style="1" customWidth="1"/>
    <col min="6" max="11" width="7.75390625" style="1" customWidth="1"/>
    <col min="12" max="12" width="12.00390625" style="1" customWidth="1"/>
    <col min="13" max="13" width="5.125" style="1" customWidth="1"/>
    <col min="14" max="14" width="6.125" style="1" customWidth="1"/>
    <col min="15" max="15" width="5.625" style="1" customWidth="1"/>
    <col min="16" max="16" width="5.375" style="1" customWidth="1"/>
    <col min="17" max="17" width="5.625" style="1" customWidth="1"/>
    <col min="18" max="18" width="5.125" style="1" customWidth="1"/>
    <col min="19" max="19" width="12.00390625" style="1" customWidth="1"/>
    <col min="20" max="16384" width="9.125" style="1" customWidth="1"/>
  </cols>
  <sheetData>
    <row r="1" spans="1:19" ht="27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7.75" customHeight="1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7" customHeight="1">
      <c r="A3" s="7" t="s">
        <v>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5.5" customHeight="1">
      <c r="A4" s="111" t="s">
        <v>3</v>
      </c>
      <c r="B4" s="111"/>
      <c r="C4" s="111"/>
      <c r="D4" s="111"/>
      <c r="E4" s="111"/>
      <c r="F4" s="9" t="s">
        <v>4</v>
      </c>
      <c r="G4" s="10">
        <v>4</v>
      </c>
      <c r="H4" s="9" t="s">
        <v>4</v>
      </c>
      <c r="I4" s="10">
        <v>3</v>
      </c>
      <c r="J4" s="9" t="s">
        <v>4</v>
      </c>
      <c r="K4" s="10">
        <v>1</v>
      </c>
      <c r="L4" s="9"/>
      <c r="M4" s="9" t="s">
        <v>4</v>
      </c>
      <c r="N4" s="10"/>
      <c r="O4" s="10"/>
      <c r="P4" s="9" t="s">
        <v>4</v>
      </c>
      <c r="Q4" s="10"/>
      <c r="R4" s="10"/>
      <c r="S4" s="11"/>
    </row>
    <row r="5" spans="1:19" ht="30.75" customHeight="1">
      <c r="A5" s="112" t="s">
        <v>5</v>
      </c>
      <c r="B5" s="109" t="s">
        <v>6</v>
      </c>
      <c r="C5" s="113" t="s">
        <v>7</v>
      </c>
      <c r="D5" s="113" t="s">
        <v>8</v>
      </c>
      <c r="E5" s="114" t="s">
        <v>9</v>
      </c>
      <c r="F5" s="107" t="s">
        <v>10</v>
      </c>
      <c r="G5" s="107"/>
      <c r="H5" s="108" t="s">
        <v>11</v>
      </c>
      <c r="I5" s="108"/>
      <c r="J5" s="108" t="s">
        <v>12</v>
      </c>
      <c r="K5" s="108"/>
      <c r="L5" s="109" t="s">
        <v>13</v>
      </c>
      <c r="M5" s="110" t="s">
        <v>14</v>
      </c>
      <c r="N5" s="110"/>
      <c r="O5" s="13"/>
      <c r="P5" s="105" t="s">
        <v>14</v>
      </c>
      <c r="Q5" s="105"/>
      <c r="R5" s="14"/>
      <c r="S5" s="106" t="s">
        <v>15</v>
      </c>
    </row>
    <row r="6" spans="1:19" ht="30.75" customHeight="1" thickBot="1">
      <c r="A6" s="112"/>
      <c r="B6" s="109"/>
      <c r="C6" s="113"/>
      <c r="D6" s="113"/>
      <c r="E6" s="114"/>
      <c r="F6" s="16" t="s">
        <v>16</v>
      </c>
      <c r="G6" s="17" t="s">
        <v>17</v>
      </c>
      <c r="H6" s="18" t="s">
        <v>16</v>
      </c>
      <c r="I6" s="17" t="s">
        <v>17</v>
      </c>
      <c r="J6" s="18" t="s">
        <v>16</v>
      </c>
      <c r="K6" s="17" t="s">
        <v>17</v>
      </c>
      <c r="L6" s="109"/>
      <c r="M6" s="19" t="s">
        <v>16</v>
      </c>
      <c r="N6" s="17" t="s">
        <v>17</v>
      </c>
      <c r="O6" s="17" t="s">
        <v>18</v>
      </c>
      <c r="P6" s="18" t="s">
        <v>16</v>
      </c>
      <c r="Q6" s="17" t="s">
        <v>17</v>
      </c>
      <c r="R6" s="17" t="s">
        <v>18</v>
      </c>
      <c r="S6" s="106"/>
    </row>
    <row r="7" spans="1:19" ht="29.25" customHeight="1">
      <c r="A7" s="84" t="s">
        <v>19</v>
      </c>
      <c r="B7" s="93">
        <v>22</v>
      </c>
      <c r="C7" s="93" t="s">
        <v>20</v>
      </c>
      <c r="D7" s="93" t="s">
        <v>21</v>
      </c>
      <c r="E7" s="93">
        <v>2006</v>
      </c>
      <c r="F7" s="86" t="s">
        <v>16</v>
      </c>
      <c r="G7" s="87">
        <v>13</v>
      </c>
      <c r="H7" s="86"/>
      <c r="I7" s="87">
        <v>10</v>
      </c>
      <c r="J7" s="86"/>
      <c r="K7" s="87">
        <v>13</v>
      </c>
      <c r="L7" s="88">
        <f aca="true" t="shared" si="0" ref="L7:L21">SUM(G7+I7+K7)</f>
        <v>36</v>
      </c>
      <c r="M7" s="86"/>
      <c r="N7" s="87">
        <v>21.75</v>
      </c>
      <c r="O7" s="87">
        <v>2.19</v>
      </c>
      <c r="P7" s="86"/>
      <c r="Q7" s="87"/>
      <c r="R7" s="87"/>
      <c r="S7" s="89">
        <f aca="true" t="shared" si="1" ref="S7:S21">SUM(N7+Q7)</f>
        <v>21.75</v>
      </c>
    </row>
    <row r="8" spans="1:19" ht="25.5" customHeight="1">
      <c r="A8" s="90" t="s">
        <v>22</v>
      </c>
      <c r="B8" s="21">
        <v>28</v>
      </c>
      <c r="C8" s="21" t="s">
        <v>23</v>
      </c>
      <c r="D8" s="21" t="s">
        <v>24</v>
      </c>
      <c r="E8" s="21">
        <v>2006</v>
      </c>
      <c r="F8" s="39" t="s">
        <v>16</v>
      </c>
      <c r="G8" s="40">
        <v>13</v>
      </c>
      <c r="H8" s="39"/>
      <c r="I8" s="40">
        <v>7</v>
      </c>
      <c r="J8" s="39"/>
      <c r="K8" s="40">
        <v>9.25</v>
      </c>
      <c r="L8" s="41">
        <f t="shared" si="0"/>
        <v>29.25</v>
      </c>
      <c r="M8" s="39"/>
      <c r="N8" s="40">
        <v>21</v>
      </c>
      <c r="O8" s="40">
        <v>6.21</v>
      </c>
      <c r="P8" s="39"/>
      <c r="Q8" s="40"/>
      <c r="R8" s="40"/>
      <c r="S8" s="52">
        <f t="shared" si="1"/>
        <v>21</v>
      </c>
    </row>
    <row r="9" spans="1:19" ht="25.5" customHeight="1">
      <c r="A9" s="90" t="s">
        <v>25</v>
      </c>
      <c r="B9" s="20">
        <v>23</v>
      </c>
      <c r="C9" s="20" t="s">
        <v>26</v>
      </c>
      <c r="D9" s="20" t="s">
        <v>27</v>
      </c>
      <c r="E9" s="20">
        <v>2006</v>
      </c>
      <c r="F9" s="39" t="s">
        <v>16</v>
      </c>
      <c r="G9" s="40">
        <v>13</v>
      </c>
      <c r="H9" s="39"/>
      <c r="I9" s="40">
        <v>8</v>
      </c>
      <c r="J9" s="39"/>
      <c r="K9" s="40">
        <v>9.25</v>
      </c>
      <c r="L9" s="41">
        <f t="shared" si="0"/>
        <v>30.25</v>
      </c>
      <c r="M9" s="39"/>
      <c r="N9" s="40">
        <v>19</v>
      </c>
      <c r="O9" s="40">
        <v>1.32</v>
      </c>
      <c r="P9" s="39"/>
      <c r="Q9" s="40"/>
      <c r="R9" s="40"/>
      <c r="S9" s="52">
        <f t="shared" si="1"/>
        <v>19</v>
      </c>
    </row>
    <row r="10" spans="1:19" ht="25.5" customHeight="1">
      <c r="A10" s="90" t="s">
        <v>28</v>
      </c>
      <c r="B10" s="20">
        <v>24</v>
      </c>
      <c r="C10" s="20" t="s">
        <v>29</v>
      </c>
      <c r="D10" s="20" t="s">
        <v>30</v>
      </c>
      <c r="E10" s="20">
        <v>2007</v>
      </c>
      <c r="F10" s="39" t="s">
        <v>16</v>
      </c>
      <c r="G10" s="40">
        <v>13</v>
      </c>
      <c r="H10" s="39"/>
      <c r="I10" s="40">
        <v>8</v>
      </c>
      <c r="J10" s="39"/>
      <c r="K10" s="40">
        <v>8.75</v>
      </c>
      <c r="L10" s="41">
        <f t="shared" si="0"/>
        <v>29.75</v>
      </c>
      <c r="M10" s="39"/>
      <c r="N10" s="40">
        <v>18.75</v>
      </c>
      <c r="O10" s="40">
        <v>3.29</v>
      </c>
      <c r="P10" s="39"/>
      <c r="Q10" s="40"/>
      <c r="R10" s="40"/>
      <c r="S10" s="52">
        <f t="shared" si="1"/>
        <v>18.75</v>
      </c>
    </row>
    <row r="11" spans="1:22" ht="25.5" customHeight="1">
      <c r="A11" s="90" t="s">
        <v>31</v>
      </c>
      <c r="B11" s="20">
        <v>21</v>
      </c>
      <c r="C11" s="20" t="s">
        <v>32</v>
      </c>
      <c r="D11" s="20" t="s">
        <v>33</v>
      </c>
      <c r="E11" s="20">
        <v>2005</v>
      </c>
      <c r="F11" s="39" t="s">
        <v>16</v>
      </c>
      <c r="G11" s="40">
        <v>13</v>
      </c>
      <c r="H11" s="39"/>
      <c r="I11" s="40">
        <v>8</v>
      </c>
      <c r="J11" s="39"/>
      <c r="K11" s="40">
        <v>9.25</v>
      </c>
      <c r="L11" s="41">
        <f t="shared" si="0"/>
        <v>30.25</v>
      </c>
      <c r="M11" s="39"/>
      <c r="N11" s="40">
        <v>16.25</v>
      </c>
      <c r="O11" s="40">
        <v>2.35</v>
      </c>
      <c r="P11" s="39"/>
      <c r="Q11" s="40"/>
      <c r="R11" s="40"/>
      <c r="S11" s="52">
        <f t="shared" si="1"/>
        <v>16.25</v>
      </c>
      <c r="V11" s="22"/>
    </row>
    <row r="12" spans="1:19" ht="25.5" customHeight="1">
      <c r="A12" s="90" t="s">
        <v>34</v>
      </c>
      <c r="B12" s="20">
        <v>26</v>
      </c>
      <c r="C12" s="20" t="s">
        <v>35</v>
      </c>
      <c r="D12" s="20" t="s">
        <v>36</v>
      </c>
      <c r="E12" s="20">
        <v>2006</v>
      </c>
      <c r="F12" s="39" t="s">
        <v>16</v>
      </c>
      <c r="G12" s="40">
        <v>13</v>
      </c>
      <c r="H12" s="39"/>
      <c r="I12" s="40">
        <v>8</v>
      </c>
      <c r="J12" s="39"/>
      <c r="K12" s="40">
        <v>5.25</v>
      </c>
      <c r="L12" s="41">
        <f t="shared" si="0"/>
        <v>26.25</v>
      </c>
      <c r="M12" s="39"/>
      <c r="N12" s="40">
        <v>15.25</v>
      </c>
      <c r="O12" s="40">
        <v>2.12</v>
      </c>
      <c r="P12" s="39"/>
      <c r="Q12" s="40"/>
      <c r="R12" s="40"/>
      <c r="S12" s="52">
        <f t="shared" si="1"/>
        <v>15.25</v>
      </c>
    </row>
    <row r="13" spans="1:20" ht="25.5" customHeight="1">
      <c r="A13" s="90" t="s">
        <v>37</v>
      </c>
      <c r="B13" s="20">
        <v>20</v>
      </c>
      <c r="C13" s="20" t="s">
        <v>38</v>
      </c>
      <c r="D13" s="20" t="s">
        <v>39</v>
      </c>
      <c r="E13" s="20">
        <v>2005</v>
      </c>
      <c r="F13" s="39" t="s">
        <v>16</v>
      </c>
      <c r="G13" s="40">
        <v>13</v>
      </c>
      <c r="H13" s="39"/>
      <c r="I13" s="40">
        <v>7</v>
      </c>
      <c r="J13" s="39"/>
      <c r="K13" s="40">
        <v>4.25</v>
      </c>
      <c r="L13" s="41">
        <f t="shared" si="0"/>
        <v>24.25</v>
      </c>
      <c r="M13" s="39"/>
      <c r="N13" s="40"/>
      <c r="O13" s="40"/>
      <c r="P13" s="39"/>
      <c r="Q13" s="40"/>
      <c r="R13" s="40"/>
      <c r="S13" s="52">
        <f t="shared" si="1"/>
        <v>0</v>
      </c>
      <c r="T13" s="22"/>
    </row>
    <row r="14" spans="1:19" ht="25.5" customHeight="1">
      <c r="A14" s="90" t="s">
        <v>40</v>
      </c>
      <c r="B14" s="20">
        <v>25</v>
      </c>
      <c r="C14" s="20" t="s">
        <v>41</v>
      </c>
      <c r="D14" s="20" t="s">
        <v>42</v>
      </c>
      <c r="E14" s="20">
        <v>2008</v>
      </c>
      <c r="F14" s="39"/>
      <c r="G14" s="40">
        <v>3.25</v>
      </c>
      <c r="H14" s="39"/>
      <c r="I14" s="40">
        <v>2.75</v>
      </c>
      <c r="J14" s="39"/>
      <c r="K14" s="40">
        <v>3</v>
      </c>
      <c r="L14" s="41">
        <f t="shared" si="0"/>
        <v>9</v>
      </c>
      <c r="M14" s="39"/>
      <c r="N14" s="40"/>
      <c r="O14" s="40"/>
      <c r="P14" s="39"/>
      <c r="Q14" s="40"/>
      <c r="R14" s="40"/>
      <c r="S14" s="52">
        <f t="shared" si="1"/>
        <v>0</v>
      </c>
    </row>
    <row r="15" spans="1:19" ht="25.5" customHeight="1">
      <c r="A15" s="90" t="s">
        <v>43</v>
      </c>
      <c r="B15" s="21">
        <v>27</v>
      </c>
      <c r="C15" s="21" t="s">
        <v>44</v>
      </c>
      <c r="D15" s="21" t="s">
        <v>45</v>
      </c>
      <c r="E15" s="21">
        <v>2005</v>
      </c>
      <c r="F15" s="39"/>
      <c r="G15" s="40"/>
      <c r="H15" s="39"/>
      <c r="I15" s="40"/>
      <c r="J15" s="39"/>
      <c r="K15" s="40"/>
      <c r="L15" s="41">
        <f t="shared" si="0"/>
        <v>0</v>
      </c>
      <c r="M15" s="39"/>
      <c r="N15" s="40"/>
      <c r="O15" s="40"/>
      <c r="P15" s="39"/>
      <c r="Q15" s="40"/>
      <c r="R15" s="40"/>
      <c r="S15" s="52">
        <f t="shared" si="1"/>
        <v>0</v>
      </c>
    </row>
    <row r="16" spans="1:19" ht="25.5" customHeight="1">
      <c r="A16" s="90" t="s">
        <v>46</v>
      </c>
      <c r="B16" s="32"/>
      <c r="C16" s="23"/>
      <c r="D16" s="23"/>
      <c r="E16" s="23"/>
      <c r="F16" s="39"/>
      <c r="G16" s="40"/>
      <c r="H16" s="39"/>
      <c r="I16" s="40"/>
      <c r="J16" s="39"/>
      <c r="K16" s="40"/>
      <c r="L16" s="41">
        <f t="shared" si="0"/>
        <v>0</v>
      </c>
      <c r="M16" s="39"/>
      <c r="N16" s="40"/>
      <c r="O16" s="40"/>
      <c r="P16" s="39"/>
      <c r="Q16" s="40"/>
      <c r="R16" s="40"/>
      <c r="S16" s="52">
        <f t="shared" si="1"/>
        <v>0</v>
      </c>
    </row>
    <row r="17" spans="1:19" ht="25.5" customHeight="1">
      <c r="A17" s="90" t="s">
        <v>47</v>
      </c>
      <c r="B17" s="32"/>
      <c r="C17" s="23"/>
      <c r="D17" s="23"/>
      <c r="E17" s="23"/>
      <c r="F17" s="39"/>
      <c r="G17" s="40"/>
      <c r="H17" s="39"/>
      <c r="I17" s="40"/>
      <c r="J17" s="39"/>
      <c r="K17" s="40"/>
      <c r="L17" s="41">
        <f t="shared" si="0"/>
        <v>0</v>
      </c>
      <c r="M17" s="39"/>
      <c r="N17" s="40"/>
      <c r="O17" s="40"/>
      <c r="P17" s="39"/>
      <c r="Q17" s="40"/>
      <c r="R17" s="40"/>
      <c r="S17" s="52">
        <f t="shared" si="1"/>
        <v>0</v>
      </c>
    </row>
    <row r="18" spans="1:19" ht="25.5" customHeight="1">
      <c r="A18" s="90" t="s">
        <v>48</v>
      </c>
      <c r="B18" s="32"/>
      <c r="C18" s="23"/>
      <c r="D18" s="23"/>
      <c r="E18" s="23"/>
      <c r="F18" s="39"/>
      <c r="G18" s="40"/>
      <c r="H18" s="39"/>
      <c r="I18" s="40"/>
      <c r="J18" s="39"/>
      <c r="K18" s="40"/>
      <c r="L18" s="41">
        <f t="shared" si="0"/>
        <v>0</v>
      </c>
      <c r="M18" s="39"/>
      <c r="N18" s="40"/>
      <c r="O18" s="40"/>
      <c r="P18" s="39"/>
      <c r="Q18" s="40"/>
      <c r="R18" s="40"/>
      <c r="S18" s="52">
        <f t="shared" si="1"/>
        <v>0</v>
      </c>
    </row>
    <row r="19" spans="1:19" ht="25.5" customHeight="1">
      <c r="A19" s="90" t="s">
        <v>49</v>
      </c>
      <c r="B19" s="32"/>
      <c r="C19" s="23"/>
      <c r="D19" s="23"/>
      <c r="E19" s="23"/>
      <c r="F19" s="39"/>
      <c r="G19" s="40"/>
      <c r="H19" s="39"/>
      <c r="I19" s="40"/>
      <c r="J19" s="39"/>
      <c r="K19" s="40"/>
      <c r="L19" s="41">
        <f t="shared" si="0"/>
        <v>0</v>
      </c>
      <c r="M19" s="39"/>
      <c r="N19" s="40"/>
      <c r="O19" s="40"/>
      <c r="P19" s="39"/>
      <c r="Q19" s="40"/>
      <c r="R19" s="40"/>
      <c r="S19" s="52">
        <f t="shared" si="1"/>
        <v>0</v>
      </c>
    </row>
    <row r="20" spans="1:19" ht="25.5" customHeight="1">
      <c r="A20" s="90" t="s">
        <v>50</v>
      </c>
      <c r="B20" s="32"/>
      <c r="C20" s="33"/>
      <c r="D20" s="33"/>
      <c r="E20" s="34"/>
      <c r="F20" s="39"/>
      <c r="G20" s="40"/>
      <c r="H20" s="39"/>
      <c r="I20" s="40"/>
      <c r="J20" s="39"/>
      <c r="K20" s="40"/>
      <c r="L20" s="41">
        <f t="shared" si="0"/>
        <v>0</v>
      </c>
      <c r="M20" s="39"/>
      <c r="N20" s="40"/>
      <c r="O20" s="40"/>
      <c r="P20" s="39"/>
      <c r="Q20" s="40"/>
      <c r="R20" s="40"/>
      <c r="S20" s="52">
        <f t="shared" si="1"/>
        <v>0</v>
      </c>
    </row>
    <row r="21" spans="1:19" ht="25.5" customHeight="1" thickBot="1">
      <c r="A21" s="91" t="s">
        <v>51</v>
      </c>
      <c r="B21" s="92"/>
      <c r="C21" s="55"/>
      <c r="D21" s="55"/>
      <c r="E21" s="56"/>
      <c r="F21" s="57"/>
      <c r="G21" s="58"/>
      <c r="H21" s="57"/>
      <c r="I21" s="58"/>
      <c r="J21" s="57"/>
      <c r="K21" s="58"/>
      <c r="L21" s="59">
        <f t="shared" si="0"/>
        <v>0</v>
      </c>
      <c r="M21" s="57"/>
      <c r="N21" s="58"/>
      <c r="O21" s="58"/>
      <c r="P21" s="57"/>
      <c r="Q21" s="58"/>
      <c r="R21" s="58"/>
      <c r="S21" s="60">
        <f t="shared" si="1"/>
        <v>0</v>
      </c>
    </row>
  </sheetData>
  <sheetProtection/>
  <mergeCells count="13">
    <mergeCell ref="A4:E4"/>
    <mergeCell ref="A5:A6"/>
    <mergeCell ref="B5:B6"/>
    <mergeCell ref="C5:C6"/>
    <mergeCell ref="D5:D6"/>
    <mergeCell ref="E5:E6"/>
    <mergeCell ref="P5:Q5"/>
    <mergeCell ref="S5:S6"/>
    <mergeCell ref="F5:G5"/>
    <mergeCell ref="H5:I5"/>
    <mergeCell ref="J5:K5"/>
    <mergeCell ref="L5:L6"/>
    <mergeCell ref="M5:N5"/>
  </mergeCells>
  <printOptions horizontalCentered="1"/>
  <pageMargins left="0.0784722222222222" right="0.39375" top="0.39375" bottom="0.393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="90" zoomScaleNormal="90" zoomScalePageLayoutView="75" workbookViewId="0" topLeftCell="A7">
      <selection activeCell="A7" sqref="A7:S21"/>
    </sheetView>
  </sheetViews>
  <sheetFormatPr defaultColWidth="9.00390625" defaultRowHeight="12.75"/>
  <cols>
    <col min="1" max="1" width="5.75390625" style="1" customWidth="1"/>
    <col min="2" max="2" width="6.375" style="1" customWidth="1"/>
    <col min="3" max="3" width="10.25390625" style="2" customWidth="1"/>
    <col min="4" max="4" width="10.125" style="2" customWidth="1"/>
    <col min="5" max="5" width="8.00390625" style="1" customWidth="1"/>
    <col min="6" max="11" width="7.75390625" style="1" customWidth="1"/>
    <col min="12" max="12" width="12.00390625" style="1" customWidth="1"/>
    <col min="13" max="13" width="5.25390625" style="1" customWidth="1"/>
    <col min="14" max="14" width="6.00390625" style="1" customWidth="1"/>
    <col min="15" max="15" width="5.00390625" style="1" customWidth="1"/>
    <col min="16" max="16" width="5.625" style="1" customWidth="1"/>
    <col min="17" max="17" width="5.875" style="1" customWidth="1"/>
    <col min="18" max="18" width="5.75390625" style="1" customWidth="1"/>
    <col min="19" max="19" width="12.00390625" style="1" customWidth="1"/>
    <col min="20" max="16384" width="9.125" style="1" customWidth="1"/>
  </cols>
  <sheetData>
    <row r="1" spans="1:19" ht="27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7.75" customHeight="1">
      <c r="A2" s="7" t="s">
        <v>52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7" customHeight="1">
      <c r="A3" s="115" t="s">
        <v>53</v>
      </c>
      <c r="B3" s="115"/>
      <c r="C3" s="115"/>
      <c r="D3" s="115"/>
      <c r="E3" s="115"/>
      <c r="F3" s="24"/>
      <c r="G3" s="25"/>
      <c r="H3" s="25"/>
      <c r="I3" s="25"/>
      <c r="J3" s="25"/>
      <c r="K3" s="25"/>
      <c r="L3" s="25"/>
      <c r="M3" s="25"/>
      <c r="N3" s="116"/>
      <c r="O3" s="116"/>
      <c r="P3" s="116"/>
      <c r="Q3" s="116"/>
      <c r="R3" s="116"/>
      <c r="S3" s="116"/>
    </row>
    <row r="4" spans="1:19" ht="27" customHeight="1" thickBot="1">
      <c r="A4" s="117" t="s">
        <v>3</v>
      </c>
      <c r="B4" s="117"/>
      <c r="C4" s="117"/>
      <c r="D4" s="117"/>
      <c r="E4" s="117"/>
      <c r="F4" s="42" t="s">
        <v>4</v>
      </c>
      <c r="G4" s="43">
        <v>4</v>
      </c>
      <c r="H4" s="42" t="s">
        <v>4</v>
      </c>
      <c r="I4" s="43">
        <v>3</v>
      </c>
      <c r="J4" s="42" t="s">
        <v>4</v>
      </c>
      <c r="K4" s="43">
        <v>1</v>
      </c>
      <c r="L4" s="42"/>
      <c r="M4" s="42" t="s">
        <v>4</v>
      </c>
      <c r="N4" s="43"/>
      <c r="O4" s="43"/>
      <c r="P4" s="42" t="s">
        <v>4</v>
      </c>
      <c r="Q4" s="43"/>
      <c r="R4" s="43"/>
      <c r="S4" s="11"/>
    </row>
    <row r="5" spans="1:19" ht="26.25" customHeight="1" thickBot="1">
      <c r="A5" s="118" t="s">
        <v>5</v>
      </c>
      <c r="B5" s="120" t="s">
        <v>6</v>
      </c>
      <c r="C5" s="121" t="s">
        <v>7</v>
      </c>
      <c r="D5" s="122" t="s">
        <v>8</v>
      </c>
      <c r="E5" s="123" t="s">
        <v>9</v>
      </c>
      <c r="F5" s="125" t="s">
        <v>10</v>
      </c>
      <c r="G5" s="125"/>
      <c r="H5" s="126" t="s">
        <v>11</v>
      </c>
      <c r="I5" s="126"/>
      <c r="J5" s="126" t="s">
        <v>12</v>
      </c>
      <c r="K5" s="126"/>
      <c r="L5" s="120" t="s">
        <v>13</v>
      </c>
      <c r="M5" s="127" t="s">
        <v>14</v>
      </c>
      <c r="N5" s="127"/>
      <c r="O5" s="80"/>
      <c r="P5" s="128" t="s">
        <v>14</v>
      </c>
      <c r="Q5" s="128"/>
      <c r="R5" s="81"/>
      <c r="S5" s="129" t="s">
        <v>15</v>
      </c>
    </row>
    <row r="6" spans="1:19" ht="26.25" customHeight="1" thickBot="1">
      <c r="A6" s="119"/>
      <c r="B6" s="109"/>
      <c r="C6" s="113"/>
      <c r="D6" s="112"/>
      <c r="E6" s="124"/>
      <c r="F6" s="16" t="s">
        <v>16</v>
      </c>
      <c r="G6" s="17" t="s">
        <v>17</v>
      </c>
      <c r="H6" s="18" t="s">
        <v>16</v>
      </c>
      <c r="I6" s="17" t="s">
        <v>17</v>
      </c>
      <c r="J6" s="18" t="s">
        <v>16</v>
      </c>
      <c r="K6" s="17" t="s">
        <v>17</v>
      </c>
      <c r="L6" s="109"/>
      <c r="M6" s="19" t="s">
        <v>16</v>
      </c>
      <c r="N6" s="17" t="s">
        <v>17</v>
      </c>
      <c r="O6" s="17" t="s">
        <v>54</v>
      </c>
      <c r="P6" s="18" t="s">
        <v>16</v>
      </c>
      <c r="Q6" s="17" t="s">
        <v>17</v>
      </c>
      <c r="R6" s="17" t="s">
        <v>54</v>
      </c>
      <c r="S6" s="130"/>
    </row>
    <row r="7" spans="1:19" ht="25.5" customHeight="1">
      <c r="A7" s="84" t="s">
        <v>19</v>
      </c>
      <c r="B7" s="93">
        <v>2</v>
      </c>
      <c r="C7" s="93" t="s">
        <v>55</v>
      </c>
      <c r="D7" s="93" t="s">
        <v>56</v>
      </c>
      <c r="E7" s="93">
        <v>2005</v>
      </c>
      <c r="F7" s="86" t="s">
        <v>16</v>
      </c>
      <c r="G7" s="87">
        <v>13</v>
      </c>
      <c r="H7" s="86"/>
      <c r="I7" s="87">
        <v>19.25</v>
      </c>
      <c r="J7" s="86"/>
      <c r="K7" s="87">
        <v>13</v>
      </c>
      <c r="L7" s="88">
        <f aca="true" t="shared" si="0" ref="L7:L21">SUM(G7+I7+K7+K7)</f>
        <v>58.25</v>
      </c>
      <c r="M7" s="86"/>
      <c r="N7" s="87">
        <v>30</v>
      </c>
      <c r="O7" s="87">
        <v>2.44</v>
      </c>
      <c r="P7" s="86"/>
      <c r="Q7" s="87"/>
      <c r="R7" s="87"/>
      <c r="S7" s="89">
        <f aca="true" t="shared" si="1" ref="S7:S21">SUM(N7+Q7)</f>
        <v>30</v>
      </c>
    </row>
    <row r="8" spans="1:19" ht="25.5" customHeight="1">
      <c r="A8" s="90" t="s">
        <v>22</v>
      </c>
      <c r="B8" s="20">
        <v>5</v>
      </c>
      <c r="C8" s="20" t="s">
        <v>57</v>
      </c>
      <c r="D8" s="20" t="s">
        <v>58</v>
      </c>
      <c r="E8" s="20">
        <v>2005</v>
      </c>
      <c r="F8" s="39" t="s">
        <v>16</v>
      </c>
      <c r="G8" s="40">
        <v>13</v>
      </c>
      <c r="H8" s="39"/>
      <c r="I8" s="40">
        <v>19</v>
      </c>
      <c r="J8" s="39"/>
      <c r="K8" s="40">
        <v>13</v>
      </c>
      <c r="L8" s="41">
        <f t="shared" si="0"/>
        <v>58</v>
      </c>
      <c r="M8" s="39"/>
      <c r="N8" s="40">
        <v>30</v>
      </c>
      <c r="O8" s="40">
        <v>4.04</v>
      </c>
      <c r="P8" s="39"/>
      <c r="Q8" s="40"/>
      <c r="R8" s="40"/>
      <c r="S8" s="52">
        <f t="shared" si="1"/>
        <v>30</v>
      </c>
    </row>
    <row r="9" spans="1:19" ht="25.5" customHeight="1">
      <c r="A9" s="90" t="s">
        <v>25</v>
      </c>
      <c r="B9" s="20">
        <v>1</v>
      </c>
      <c r="C9" s="20" t="s">
        <v>59</v>
      </c>
      <c r="D9" s="20" t="s">
        <v>60</v>
      </c>
      <c r="E9" s="20">
        <v>2006</v>
      </c>
      <c r="F9" s="39" t="s">
        <v>16</v>
      </c>
      <c r="G9" s="40">
        <v>13</v>
      </c>
      <c r="H9" s="39"/>
      <c r="I9" s="40">
        <v>10.25</v>
      </c>
      <c r="J9" s="39"/>
      <c r="K9" s="40">
        <v>13</v>
      </c>
      <c r="L9" s="41">
        <f t="shared" si="0"/>
        <v>49.25</v>
      </c>
      <c r="M9" s="39"/>
      <c r="N9" s="40">
        <v>27.25</v>
      </c>
      <c r="O9" s="40">
        <v>3.11</v>
      </c>
      <c r="P9" s="39"/>
      <c r="Q9" s="40"/>
      <c r="R9" s="40"/>
      <c r="S9" s="52">
        <f t="shared" si="1"/>
        <v>27.25</v>
      </c>
    </row>
    <row r="10" spans="1:19" ht="25.5" customHeight="1">
      <c r="A10" s="90" t="s">
        <v>28</v>
      </c>
      <c r="B10" s="20">
        <v>4</v>
      </c>
      <c r="C10" s="20" t="s">
        <v>61</v>
      </c>
      <c r="D10" s="20" t="s">
        <v>58</v>
      </c>
      <c r="E10" s="20">
        <v>2006</v>
      </c>
      <c r="F10" s="39" t="s">
        <v>16</v>
      </c>
      <c r="G10" s="40">
        <v>13</v>
      </c>
      <c r="H10" s="39"/>
      <c r="I10" s="40">
        <v>9.25</v>
      </c>
      <c r="J10" s="39"/>
      <c r="K10" s="40">
        <v>13</v>
      </c>
      <c r="L10" s="41">
        <f t="shared" si="0"/>
        <v>48.25</v>
      </c>
      <c r="M10" s="39"/>
      <c r="N10" s="40">
        <v>21.25</v>
      </c>
      <c r="O10" s="40">
        <v>2.33</v>
      </c>
      <c r="P10" s="39"/>
      <c r="Q10" s="40"/>
      <c r="R10" s="40"/>
      <c r="S10" s="52">
        <f t="shared" si="1"/>
        <v>21.25</v>
      </c>
    </row>
    <row r="11" spans="1:19" ht="25.5" customHeight="1">
      <c r="A11" s="90" t="s">
        <v>31</v>
      </c>
      <c r="B11" s="21">
        <v>3</v>
      </c>
      <c r="C11" s="21" t="s">
        <v>62</v>
      </c>
      <c r="D11" s="21" t="s">
        <v>63</v>
      </c>
      <c r="E11" s="21">
        <v>2006</v>
      </c>
      <c r="F11" s="39"/>
      <c r="G11" s="40">
        <v>11.25</v>
      </c>
      <c r="H11" s="39"/>
      <c r="I11" s="40">
        <v>8</v>
      </c>
      <c r="J11" s="39"/>
      <c r="K11" s="40">
        <v>4</v>
      </c>
      <c r="L11" s="41">
        <f t="shared" si="0"/>
        <v>27.25</v>
      </c>
      <c r="M11" s="39"/>
      <c r="N11" s="40"/>
      <c r="O11" s="40"/>
      <c r="P11" s="39"/>
      <c r="Q11" s="40"/>
      <c r="R11" s="40"/>
      <c r="S11" s="52">
        <f t="shared" si="1"/>
        <v>0</v>
      </c>
    </row>
    <row r="12" spans="1:19" ht="25.5" customHeight="1">
      <c r="A12" s="90" t="s">
        <v>34</v>
      </c>
      <c r="B12" s="32"/>
      <c r="C12" s="35"/>
      <c r="D12" s="35"/>
      <c r="E12" s="34"/>
      <c r="F12" s="39"/>
      <c r="G12" s="40"/>
      <c r="H12" s="39"/>
      <c r="I12" s="40"/>
      <c r="J12" s="39"/>
      <c r="K12" s="40"/>
      <c r="L12" s="41">
        <f t="shared" si="0"/>
        <v>0</v>
      </c>
      <c r="M12" s="39"/>
      <c r="N12" s="40"/>
      <c r="O12" s="40"/>
      <c r="P12" s="39"/>
      <c r="Q12" s="40"/>
      <c r="R12" s="40"/>
      <c r="S12" s="52">
        <f t="shared" si="1"/>
        <v>0</v>
      </c>
    </row>
    <row r="13" spans="1:19" ht="25.5" customHeight="1">
      <c r="A13" s="90" t="s">
        <v>37</v>
      </c>
      <c r="B13" s="32"/>
      <c r="C13" s="35"/>
      <c r="D13" s="35"/>
      <c r="E13" s="34"/>
      <c r="F13" s="39"/>
      <c r="G13" s="40"/>
      <c r="H13" s="39"/>
      <c r="I13" s="40"/>
      <c r="J13" s="39"/>
      <c r="K13" s="40"/>
      <c r="L13" s="41">
        <f t="shared" si="0"/>
        <v>0</v>
      </c>
      <c r="M13" s="39"/>
      <c r="N13" s="40"/>
      <c r="O13" s="40"/>
      <c r="P13" s="39"/>
      <c r="Q13" s="40"/>
      <c r="R13" s="40"/>
      <c r="S13" s="52">
        <f t="shared" si="1"/>
        <v>0</v>
      </c>
    </row>
    <row r="14" spans="1:19" ht="25.5" customHeight="1">
      <c r="A14" s="90" t="s">
        <v>40</v>
      </c>
      <c r="B14" s="32"/>
      <c r="C14" s="33"/>
      <c r="D14" s="33"/>
      <c r="E14" s="34"/>
      <c r="F14" s="39"/>
      <c r="G14" s="40"/>
      <c r="H14" s="39"/>
      <c r="I14" s="40"/>
      <c r="J14" s="39"/>
      <c r="K14" s="40"/>
      <c r="L14" s="41">
        <f t="shared" si="0"/>
        <v>0</v>
      </c>
      <c r="M14" s="39"/>
      <c r="N14" s="40"/>
      <c r="O14" s="40"/>
      <c r="P14" s="39"/>
      <c r="Q14" s="40"/>
      <c r="R14" s="40"/>
      <c r="S14" s="52">
        <f t="shared" si="1"/>
        <v>0</v>
      </c>
    </row>
    <row r="15" spans="1:19" ht="25.5" customHeight="1">
      <c r="A15" s="90" t="s">
        <v>43</v>
      </c>
      <c r="B15" s="32"/>
      <c r="C15" s="35"/>
      <c r="D15" s="35"/>
      <c r="E15" s="34"/>
      <c r="F15" s="39"/>
      <c r="G15" s="40"/>
      <c r="H15" s="39"/>
      <c r="I15" s="40"/>
      <c r="J15" s="39"/>
      <c r="K15" s="40"/>
      <c r="L15" s="41">
        <f t="shared" si="0"/>
        <v>0</v>
      </c>
      <c r="M15" s="39"/>
      <c r="N15" s="40"/>
      <c r="O15" s="40"/>
      <c r="P15" s="39"/>
      <c r="Q15" s="40"/>
      <c r="R15" s="40"/>
      <c r="S15" s="52">
        <f t="shared" si="1"/>
        <v>0</v>
      </c>
    </row>
    <row r="16" spans="1:19" ht="25.5" customHeight="1">
      <c r="A16" s="90" t="s">
        <v>46</v>
      </c>
      <c r="B16" s="32"/>
      <c r="C16" s="35"/>
      <c r="D16" s="35"/>
      <c r="E16" s="34"/>
      <c r="F16" s="39"/>
      <c r="G16" s="40"/>
      <c r="H16" s="39"/>
      <c r="I16" s="40"/>
      <c r="J16" s="39"/>
      <c r="K16" s="40"/>
      <c r="L16" s="41">
        <f t="shared" si="0"/>
        <v>0</v>
      </c>
      <c r="M16" s="39"/>
      <c r="N16" s="40"/>
      <c r="O16" s="40"/>
      <c r="P16" s="39"/>
      <c r="Q16" s="40"/>
      <c r="R16" s="40"/>
      <c r="S16" s="52">
        <f t="shared" si="1"/>
        <v>0</v>
      </c>
    </row>
    <row r="17" spans="1:19" ht="25.5" customHeight="1">
      <c r="A17" s="90" t="s">
        <v>47</v>
      </c>
      <c r="B17" s="32"/>
      <c r="C17" s="33"/>
      <c r="D17" s="33"/>
      <c r="E17" s="34"/>
      <c r="F17" s="39"/>
      <c r="G17" s="40"/>
      <c r="H17" s="39"/>
      <c r="I17" s="40"/>
      <c r="J17" s="39"/>
      <c r="K17" s="40"/>
      <c r="L17" s="41">
        <f t="shared" si="0"/>
        <v>0</v>
      </c>
      <c r="M17" s="39"/>
      <c r="N17" s="40"/>
      <c r="O17" s="40"/>
      <c r="P17" s="39"/>
      <c r="Q17" s="40"/>
      <c r="R17" s="40"/>
      <c r="S17" s="52">
        <f t="shared" si="1"/>
        <v>0</v>
      </c>
    </row>
    <row r="18" spans="1:19" ht="25.5" customHeight="1">
      <c r="A18" s="90" t="s">
        <v>48</v>
      </c>
      <c r="B18" s="32"/>
      <c r="C18" s="35"/>
      <c r="D18" s="35"/>
      <c r="E18" s="34"/>
      <c r="F18" s="39"/>
      <c r="G18" s="40"/>
      <c r="H18" s="39"/>
      <c r="I18" s="40"/>
      <c r="J18" s="39"/>
      <c r="K18" s="40"/>
      <c r="L18" s="41">
        <f t="shared" si="0"/>
        <v>0</v>
      </c>
      <c r="M18" s="39"/>
      <c r="N18" s="40"/>
      <c r="O18" s="40"/>
      <c r="P18" s="39"/>
      <c r="Q18" s="40"/>
      <c r="R18" s="40"/>
      <c r="S18" s="52">
        <f t="shared" si="1"/>
        <v>0</v>
      </c>
    </row>
    <row r="19" spans="1:19" ht="25.5" customHeight="1">
      <c r="A19" s="90" t="s">
        <v>49</v>
      </c>
      <c r="B19" s="32"/>
      <c r="C19" s="35"/>
      <c r="D19" s="35"/>
      <c r="E19" s="34"/>
      <c r="F19" s="39"/>
      <c r="G19" s="40"/>
      <c r="H19" s="39"/>
      <c r="I19" s="40"/>
      <c r="J19" s="39"/>
      <c r="K19" s="40"/>
      <c r="L19" s="41">
        <f t="shared" si="0"/>
        <v>0</v>
      </c>
      <c r="M19" s="39"/>
      <c r="N19" s="40"/>
      <c r="O19" s="40"/>
      <c r="P19" s="39"/>
      <c r="Q19" s="40"/>
      <c r="R19" s="40"/>
      <c r="S19" s="52">
        <f t="shared" si="1"/>
        <v>0</v>
      </c>
    </row>
    <row r="20" spans="1:19" ht="25.5" customHeight="1">
      <c r="A20" s="90" t="s">
        <v>50</v>
      </c>
      <c r="B20" s="32"/>
      <c r="C20" s="33"/>
      <c r="D20" s="33"/>
      <c r="E20" s="34"/>
      <c r="F20" s="39"/>
      <c r="G20" s="40"/>
      <c r="H20" s="39"/>
      <c r="I20" s="40"/>
      <c r="J20" s="39"/>
      <c r="K20" s="40"/>
      <c r="L20" s="41">
        <f t="shared" si="0"/>
        <v>0</v>
      </c>
      <c r="M20" s="39"/>
      <c r="N20" s="40"/>
      <c r="O20" s="40"/>
      <c r="P20" s="39"/>
      <c r="Q20" s="40"/>
      <c r="R20" s="40"/>
      <c r="S20" s="52">
        <f t="shared" si="1"/>
        <v>0</v>
      </c>
    </row>
    <row r="21" spans="1:19" ht="25.5" customHeight="1" thickBot="1">
      <c r="A21" s="91" t="s">
        <v>51</v>
      </c>
      <c r="B21" s="92"/>
      <c r="C21" s="55"/>
      <c r="D21" s="55"/>
      <c r="E21" s="56"/>
      <c r="F21" s="57"/>
      <c r="G21" s="58"/>
      <c r="H21" s="57"/>
      <c r="I21" s="58"/>
      <c r="J21" s="57"/>
      <c r="K21" s="58"/>
      <c r="L21" s="59">
        <f t="shared" si="0"/>
        <v>0</v>
      </c>
      <c r="M21" s="57"/>
      <c r="N21" s="58"/>
      <c r="O21" s="58"/>
      <c r="P21" s="57"/>
      <c r="Q21" s="58"/>
      <c r="R21" s="58"/>
      <c r="S21" s="60">
        <f t="shared" si="1"/>
        <v>0</v>
      </c>
    </row>
  </sheetData>
  <sheetProtection/>
  <mergeCells count="15">
    <mergeCell ref="A3:E3"/>
    <mergeCell ref="N3:S3"/>
    <mergeCell ref="A4:E4"/>
    <mergeCell ref="A5:A6"/>
    <mergeCell ref="B5:B6"/>
    <mergeCell ref="C5:C6"/>
    <mergeCell ref="D5:D6"/>
    <mergeCell ref="E5:E6"/>
    <mergeCell ref="F5:G5"/>
    <mergeCell ref="H5:I5"/>
    <mergeCell ref="J5:K5"/>
    <mergeCell ref="L5:L6"/>
    <mergeCell ref="M5:N5"/>
    <mergeCell ref="P5:Q5"/>
    <mergeCell ref="S5:S6"/>
  </mergeCells>
  <printOptions horizontalCentered="1"/>
  <pageMargins left="0.196527777777778" right="0.275694444444444" top="0.275694444444444" bottom="0.393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="90" zoomScaleNormal="90" zoomScalePageLayoutView="75" workbookViewId="0" topLeftCell="A7">
      <selection activeCell="A7" sqref="A7:S21"/>
    </sheetView>
  </sheetViews>
  <sheetFormatPr defaultColWidth="9.00390625" defaultRowHeight="12.75"/>
  <cols>
    <col min="1" max="2" width="5.75390625" style="1" customWidth="1"/>
    <col min="3" max="3" width="10.25390625" style="2" customWidth="1"/>
    <col min="4" max="4" width="14.00390625" style="2" customWidth="1"/>
    <col min="5" max="5" width="7.125" style="1" customWidth="1"/>
    <col min="6" max="11" width="7.75390625" style="1" customWidth="1"/>
    <col min="12" max="12" width="12.00390625" style="1" customWidth="1"/>
    <col min="13" max="13" width="6.125" style="1" customWidth="1"/>
    <col min="14" max="16" width="5.875" style="1" customWidth="1"/>
    <col min="17" max="18" width="6.00390625" style="1" customWidth="1"/>
    <col min="19" max="19" width="12.00390625" style="1" customWidth="1"/>
    <col min="20" max="16384" width="9.125" style="1" customWidth="1"/>
  </cols>
  <sheetData>
    <row r="1" spans="1:19" ht="27" customHeight="1">
      <c r="A1" s="26" t="s">
        <v>64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7.75" customHeight="1">
      <c r="A2" s="6" t="s">
        <v>65</v>
      </c>
      <c r="B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7" customHeight="1">
      <c r="A3" s="115" t="s">
        <v>66</v>
      </c>
      <c r="B3" s="115"/>
      <c r="C3" s="115"/>
      <c r="D3" s="115"/>
      <c r="E3" s="115"/>
      <c r="F3" s="24"/>
      <c r="G3" s="25"/>
      <c r="H3" s="25"/>
      <c r="I3" s="25"/>
      <c r="J3" s="25"/>
      <c r="K3" s="25"/>
      <c r="L3" s="25"/>
      <c r="M3" s="25"/>
      <c r="N3" s="116"/>
      <c r="O3" s="116"/>
      <c r="P3" s="116"/>
      <c r="Q3" s="116"/>
      <c r="R3" s="116"/>
      <c r="S3" s="116"/>
    </row>
    <row r="4" spans="1:19" ht="27" customHeight="1" thickBot="1">
      <c r="A4" s="117" t="s">
        <v>3</v>
      </c>
      <c r="B4" s="117"/>
      <c r="C4" s="117"/>
      <c r="D4" s="117"/>
      <c r="E4" s="117"/>
      <c r="F4" s="42" t="s">
        <v>4</v>
      </c>
      <c r="G4" s="43">
        <v>3</v>
      </c>
      <c r="H4" s="42" t="s">
        <v>4</v>
      </c>
      <c r="I4" s="43">
        <v>4</v>
      </c>
      <c r="J4" s="42" t="s">
        <v>4</v>
      </c>
      <c r="K4" s="43">
        <v>1</v>
      </c>
      <c r="L4" s="42"/>
      <c r="M4" s="42" t="s">
        <v>4</v>
      </c>
      <c r="N4" s="43"/>
      <c r="O4" s="43"/>
      <c r="P4" s="42" t="s">
        <v>4</v>
      </c>
      <c r="Q4" s="43"/>
      <c r="R4" s="43"/>
      <c r="S4" s="11"/>
    </row>
    <row r="5" spans="1:19" ht="29.25" customHeight="1" thickBot="1">
      <c r="A5" s="118" t="s">
        <v>5</v>
      </c>
      <c r="B5" s="120" t="s">
        <v>6</v>
      </c>
      <c r="C5" s="121" t="s">
        <v>7</v>
      </c>
      <c r="D5" s="121" t="s">
        <v>8</v>
      </c>
      <c r="E5" s="131" t="s">
        <v>9</v>
      </c>
      <c r="F5" s="132" t="s">
        <v>10</v>
      </c>
      <c r="G5" s="133"/>
      <c r="H5" s="134" t="s">
        <v>11</v>
      </c>
      <c r="I5" s="126"/>
      <c r="J5" s="126" t="s">
        <v>12</v>
      </c>
      <c r="K5" s="126"/>
      <c r="L5" s="120" t="s">
        <v>13</v>
      </c>
      <c r="M5" s="127" t="s">
        <v>14</v>
      </c>
      <c r="N5" s="127"/>
      <c r="O5" s="80"/>
      <c r="P5" s="128" t="s">
        <v>14</v>
      </c>
      <c r="Q5" s="128"/>
      <c r="R5" s="81"/>
      <c r="S5" s="129" t="s">
        <v>15</v>
      </c>
    </row>
    <row r="6" spans="1:19" ht="29.25" customHeight="1" thickBot="1">
      <c r="A6" s="119"/>
      <c r="B6" s="109"/>
      <c r="C6" s="113"/>
      <c r="D6" s="113"/>
      <c r="E6" s="114"/>
      <c r="F6" s="82" t="s">
        <v>16</v>
      </c>
      <c r="G6" s="83" t="s">
        <v>17</v>
      </c>
      <c r="H6" s="19" t="s">
        <v>16</v>
      </c>
      <c r="I6" s="17" t="s">
        <v>17</v>
      </c>
      <c r="J6" s="18" t="s">
        <v>16</v>
      </c>
      <c r="K6" s="17" t="s">
        <v>17</v>
      </c>
      <c r="L6" s="109"/>
      <c r="M6" s="19" t="s">
        <v>16</v>
      </c>
      <c r="N6" s="17" t="s">
        <v>17</v>
      </c>
      <c r="O6" s="17" t="s">
        <v>54</v>
      </c>
      <c r="P6" s="18" t="s">
        <v>16</v>
      </c>
      <c r="Q6" s="17" t="s">
        <v>17</v>
      </c>
      <c r="R6" s="17" t="s">
        <v>54</v>
      </c>
      <c r="S6" s="130"/>
    </row>
    <row r="7" spans="1:19" ht="25.5" customHeight="1">
      <c r="A7" s="84" t="s">
        <v>19</v>
      </c>
      <c r="B7" s="93">
        <v>32</v>
      </c>
      <c r="C7" s="93" t="s">
        <v>67</v>
      </c>
      <c r="D7" s="93" t="s">
        <v>68</v>
      </c>
      <c r="E7" s="93">
        <v>2003</v>
      </c>
      <c r="F7" s="86"/>
      <c r="G7" s="87">
        <v>19.25</v>
      </c>
      <c r="H7" s="86" t="s">
        <v>16</v>
      </c>
      <c r="I7" s="87">
        <v>12</v>
      </c>
      <c r="J7" s="86"/>
      <c r="K7" s="87">
        <v>13</v>
      </c>
      <c r="L7" s="88">
        <f aca="true" t="shared" si="0" ref="L7:L21">SUM(G7+I7+K7)</f>
        <v>44.25</v>
      </c>
      <c r="M7" s="86" t="s">
        <v>69</v>
      </c>
      <c r="N7" s="87">
        <v>33</v>
      </c>
      <c r="O7" s="87">
        <v>3.05</v>
      </c>
      <c r="P7" s="86"/>
      <c r="Q7" s="87"/>
      <c r="R7" s="87"/>
      <c r="S7" s="89">
        <f aca="true" t="shared" si="1" ref="S7:S21">SUM(N7+Q7)</f>
        <v>33</v>
      </c>
    </row>
    <row r="8" spans="1:19" ht="25.5" customHeight="1">
      <c r="A8" s="90" t="s">
        <v>22</v>
      </c>
      <c r="B8" s="20">
        <v>30</v>
      </c>
      <c r="C8" s="20" t="s">
        <v>70</v>
      </c>
      <c r="D8" s="20" t="s">
        <v>71</v>
      </c>
      <c r="E8" s="20">
        <v>2003</v>
      </c>
      <c r="F8" s="39"/>
      <c r="G8" s="40">
        <v>19</v>
      </c>
      <c r="H8" s="39" t="s">
        <v>16</v>
      </c>
      <c r="I8" s="40">
        <v>12</v>
      </c>
      <c r="J8" s="39"/>
      <c r="K8" s="40">
        <v>13</v>
      </c>
      <c r="L8" s="41">
        <f t="shared" si="0"/>
        <v>44</v>
      </c>
      <c r="M8" s="39"/>
      <c r="N8" s="40">
        <v>30.25</v>
      </c>
      <c r="O8" s="40">
        <v>2.48</v>
      </c>
      <c r="P8" s="39"/>
      <c r="Q8" s="40"/>
      <c r="R8" s="40"/>
      <c r="S8" s="52">
        <f t="shared" si="1"/>
        <v>30.25</v>
      </c>
    </row>
    <row r="9" spans="1:19" ht="25.5" customHeight="1">
      <c r="A9" s="90" t="s">
        <v>25</v>
      </c>
      <c r="B9" s="21">
        <v>31</v>
      </c>
      <c r="C9" s="21" t="s">
        <v>72</v>
      </c>
      <c r="D9" s="21" t="s">
        <v>73</v>
      </c>
      <c r="E9" s="21">
        <v>2004</v>
      </c>
      <c r="F9" s="39"/>
      <c r="G9" s="40">
        <v>9.75</v>
      </c>
      <c r="H9" s="39" t="s">
        <v>16</v>
      </c>
      <c r="I9" s="40">
        <v>12</v>
      </c>
      <c r="J9" s="39"/>
      <c r="K9" s="40">
        <v>11.75</v>
      </c>
      <c r="L9" s="41">
        <f t="shared" si="0"/>
        <v>33.5</v>
      </c>
      <c r="M9" s="39"/>
      <c r="N9" s="40">
        <v>27.75</v>
      </c>
      <c r="O9" s="40">
        <v>4.05</v>
      </c>
      <c r="P9" s="39"/>
      <c r="Q9" s="40"/>
      <c r="R9" s="40"/>
      <c r="S9" s="52">
        <f t="shared" si="1"/>
        <v>27.75</v>
      </c>
    </row>
    <row r="10" spans="1:19" ht="25.5" customHeight="1">
      <c r="A10" s="90" t="s">
        <v>28</v>
      </c>
      <c r="B10" s="21">
        <v>29</v>
      </c>
      <c r="C10" s="21" t="s">
        <v>74</v>
      </c>
      <c r="D10" s="21" t="s">
        <v>75</v>
      </c>
      <c r="E10" s="21">
        <v>2004</v>
      </c>
      <c r="F10" s="39"/>
      <c r="G10" s="40">
        <v>9.25</v>
      </c>
      <c r="H10" s="39" t="s">
        <v>16</v>
      </c>
      <c r="I10" s="40">
        <v>12</v>
      </c>
      <c r="J10" s="39"/>
      <c r="K10" s="40">
        <v>9</v>
      </c>
      <c r="L10" s="41">
        <f t="shared" si="0"/>
        <v>30.25</v>
      </c>
      <c r="M10" s="39"/>
      <c r="N10" s="40">
        <v>26.25</v>
      </c>
      <c r="O10" s="40">
        <v>3.17</v>
      </c>
      <c r="P10" s="39"/>
      <c r="Q10" s="40"/>
      <c r="R10" s="40"/>
      <c r="S10" s="52">
        <f t="shared" si="1"/>
        <v>26.25</v>
      </c>
    </row>
    <row r="11" spans="1:19" ht="25.5" customHeight="1">
      <c r="A11" s="90" t="s">
        <v>31</v>
      </c>
      <c r="B11" s="20">
        <v>20</v>
      </c>
      <c r="C11" s="20" t="s">
        <v>76</v>
      </c>
      <c r="D11" s="20" t="s">
        <v>77</v>
      </c>
      <c r="E11" s="20">
        <v>2004</v>
      </c>
      <c r="F11" s="39"/>
      <c r="G11" s="40">
        <v>8</v>
      </c>
      <c r="H11" s="39" t="s">
        <v>16</v>
      </c>
      <c r="I11" s="40">
        <v>12</v>
      </c>
      <c r="J11" s="39"/>
      <c r="K11" s="40">
        <v>9</v>
      </c>
      <c r="L11" s="41">
        <f t="shared" si="0"/>
        <v>29</v>
      </c>
      <c r="M11" s="39"/>
      <c r="N11" s="40">
        <v>21</v>
      </c>
      <c r="O11" s="40">
        <v>2.23</v>
      </c>
      <c r="P11" s="39"/>
      <c r="Q11" s="40"/>
      <c r="R11" s="40"/>
      <c r="S11" s="52">
        <f t="shared" si="1"/>
        <v>21</v>
      </c>
    </row>
    <row r="12" spans="1:19" ht="25.5" customHeight="1">
      <c r="A12" s="90" t="s">
        <v>34</v>
      </c>
      <c r="B12" s="20">
        <v>33</v>
      </c>
      <c r="C12" s="20" t="s">
        <v>78</v>
      </c>
      <c r="D12" s="20" t="s">
        <v>79</v>
      </c>
      <c r="E12" s="20">
        <v>2004</v>
      </c>
      <c r="F12" s="39"/>
      <c r="G12" s="40">
        <v>9.25</v>
      </c>
      <c r="H12" s="39"/>
      <c r="I12" s="40">
        <v>4.75</v>
      </c>
      <c r="J12" s="39"/>
      <c r="K12" s="40">
        <v>8.25</v>
      </c>
      <c r="L12" s="41">
        <f t="shared" si="0"/>
        <v>22.25</v>
      </c>
      <c r="M12" s="39"/>
      <c r="N12" s="40">
        <v>18.25</v>
      </c>
      <c r="O12" s="40">
        <v>2.4</v>
      </c>
      <c r="P12" s="39"/>
      <c r="Q12" s="40"/>
      <c r="R12" s="40"/>
      <c r="S12" s="52">
        <f t="shared" si="1"/>
        <v>18.25</v>
      </c>
    </row>
    <row r="13" spans="1:19" ht="25.5" customHeight="1">
      <c r="A13" s="90" t="s">
        <v>37</v>
      </c>
      <c r="B13" s="21">
        <v>28</v>
      </c>
      <c r="C13" s="21" t="s">
        <v>80</v>
      </c>
      <c r="D13" s="21" t="s">
        <v>81</v>
      </c>
      <c r="E13" s="20">
        <v>2004</v>
      </c>
      <c r="F13" s="39"/>
      <c r="G13" s="40">
        <v>6.25</v>
      </c>
      <c r="H13" s="39"/>
      <c r="I13" s="40">
        <v>4</v>
      </c>
      <c r="J13" s="39"/>
      <c r="K13" s="40">
        <v>2.25</v>
      </c>
      <c r="L13" s="41">
        <f t="shared" si="0"/>
        <v>12.5</v>
      </c>
      <c r="M13" s="39"/>
      <c r="N13" s="40"/>
      <c r="O13" s="40"/>
      <c r="P13" s="39"/>
      <c r="Q13" s="40"/>
      <c r="R13" s="40"/>
      <c r="S13" s="52">
        <f t="shared" si="1"/>
        <v>0</v>
      </c>
    </row>
    <row r="14" spans="1:19" ht="25.5" customHeight="1">
      <c r="A14" s="90" t="s">
        <v>40</v>
      </c>
      <c r="B14" s="20">
        <v>21</v>
      </c>
      <c r="C14" s="20" t="s">
        <v>82</v>
      </c>
      <c r="D14" s="20" t="s">
        <v>83</v>
      </c>
      <c r="E14" s="20">
        <v>2004</v>
      </c>
      <c r="F14" s="39"/>
      <c r="G14" s="40">
        <v>3</v>
      </c>
      <c r="H14" s="39"/>
      <c r="I14" s="40">
        <v>4</v>
      </c>
      <c r="J14" s="39"/>
      <c r="K14" s="40">
        <v>3.25</v>
      </c>
      <c r="L14" s="41">
        <f t="shared" si="0"/>
        <v>10.25</v>
      </c>
      <c r="M14" s="39"/>
      <c r="N14" s="40"/>
      <c r="O14" s="40"/>
      <c r="P14" s="39"/>
      <c r="Q14" s="40"/>
      <c r="R14" s="40"/>
      <c r="S14" s="52">
        <f t="shared" si="1"/>
        <v>0</v>
      </c>
    </row>
    <row r="15" spans="1:19" ht="25.5" customHeight="1">
      <c r="A15" s="90" t="s">
        <v>43</v>
      </c>
      <c r="B15" s="32"/>
      <c r="C15" s="35"/>
      <c r="D15" s="35"/>
      <c r="E15" s="34"/>
      <c r="F15" s="39"/>
      <c r="G15" s="40"/>
      <c r="H15" s="39"/>
      <c r="I15" s="40"/>
      <c r="J15" s="39"/>
      <c r="K15" s="40"/>
      <c r="L15" s="41">
        <f t="shared" si="0"/>
        <v>0</v>
      </c>
      <c r="M15" s="39"/>
      <c r="N15" s="40"/>
      <c r="O15" s="40"/>
      <c r="P15" s="39"/>
      <c r="Q15" s="40"/>
      <c r="R15" s="40"/>
      <c r="S15" s="52">
        <f t="shared" si="1"/>
        <v>0</v>
      </c>
    </row>
    <row r="16" spans="1:19" ht="25.5" customHeight="1">
      <c r="A16" s="90" t="s">
        <v>46</v>
      </c>
      <c r="B16" s="32"/>
      <c r="C16" s="35"/>
      <c r="D16" s="35"/>
      <c r="E16" s="34"/>
      <c r="F16" s="39"/>
      <c r="G16" s="40"/>
      <c r="H16" s="39"/>
      <c r="I16" s="40"/>
      <c r="J16" s="39"/>
      <c r="K16" s="40"/>
      <c r="L16" s="41">
        <f t="shared" si="0"/>
        <v>0</v>
      </c>
      <c r="M16" s="39"/>
      <c r="N16" s="40"/>
      <c r="O16" s="40"/>
      <c r="P16" s="39"/>
      <c r="Q16" s="40"/>
      <c r="R16" s="40"/>
      <c r="S16" s="52">
        <f t="shared" si="1"/>
        <v>0</v>
      </c>
    </row>
    <row r="17" spans="1:19" ht="25.5" customHeight="1">
      <c r="A17" s="90" t="s">
        <v>47</v>
      </c>
      <c r="B17" s="32"/>
      <c r="C17" s="33"/>
      <c r="D17" s="33"/>
      <c r="E17" s="34"/>
      <c r="F17" s="39"/>
      <c r="G17" s="40"/>
      <c r="H17" s="39"/>
      <c r="I17" s="40"/>
      <c r="J17" s="39"/>
      <c r="K17" s="40"/>
      <c r="L17" s="41">
        <f t="shared" si="0"/>
        <v>0</v>
      </c>
      <c r="M17" s="39"/>
      <c r="N17" s="40"/>
      <c r="O17" s="40"/>
      <c r="P17" s="39"/>
      <c r="Q17" s="40"/>
      <c r="R17" s="40"/>
      <c r="S17" s="52">
        <f t="shared" si="1"/>
        <v>0</v>
      </c>
    </row>
    <row r="18" spans="1:19" ht="25.5" customHeight="1">
      <c r="A18" s="90" t="s">
        <v>48</v>
      </c>
      <c r="B18" s="32"/>
      <c r="C18" s="35"/>
      <c r="D18" s="35"/>
      <c r="E18" s="34"/>
      <c r="F18" s="39"/>
      <c r="G18" s="40"/>
      <c r="H18" s="39"/>
      <c r="I18" s="40"/>
      <c r="J18" s="39"/>
      <c r="K18" s="40"/>
      <c r="L18" s="41">
        <f t="shared" si="0"/>
        <v>0</v>
      </c>
      <c r="M18" s="39"/>
      <c r="N18" s="40"/>
      <c r="O18" s="40"/>
      <c r="P18" s="39"/>
      <c r="Q18" s="40"/>
      <c r="R18" s="40"/>
      <c r="S18" s="52">
        <f t="shared" si="1"/>
        <v>0</v>
      </c>
    </row>
    <row r="19" spans="1:19" ht="25.5" customHeight="1">
      <c r="A19" s="90" t="s">
        <v>49</v>
      </c>
      <c r="B19" s="32"/>
      <c r="C19" s="35"/>
      <c r="D19" s="35"/>
      <c r="E19" s="34"/>
      <c r="F19" s="39"/>
      <c r="G19" s="40"/>
      <c r="H19" s="39"/>
      <c r="I19" s="40"/>
      <c r="J19" s="39"/>
      <c r="K19" s="40"/>
      <c r="L19" s="41">
        <f t="shared" si="0"/>
        <v>0</v>
      </c>
      <c r="M19" s="39"/>
      <c r="N19" s="40"/>
      <c r="O19" s="40"/>
      <c r="P19" s="39"/>
      <c r="Q19" s="40"/>
      <c r="R19" s="40"/>
      <c r="S19" s="52">
        <f t="shared" si="1"/>
        <v>0</v>
      </c>
    </row>
    <row r="20" spans="1:19" ht="25.5" customHeight="1">
      <c r="A20" s="90" t="s">
        <v>50</v>
      </c>
      <c r="B20" s="32"/>
      <c r="C20" s="33"/>
      <c r="D20" s="33"/>
      <c r="E20" s="34"/>
      <c r="F20" s="39"/>
      <c r="G20" s="40"/>
      <c r="H20" s="39"/>
      <c r="I20" s="40"/>
      <c r="J20" s="39"/>
      <c r="K20" s="40"/>
      <c r="L20" s="41">
        <f t="shared" si="0"/>
        <v>0</v>
      </c>
      <c r="M20" s="39"/>
      <c r="N20" s="40"/>
      <c r="O20" s="40"/>
      <c r="P20" s="39"/>
      <c r="Q20" s="40"/>
      <c r="R20" s="40"/>
      <c r="S20" s="52">
        <f t="shared" si="1"/>
        <v>0</v>
      </c>
    </row>
    <row r="21" spans="1:19" ht="25.5" customHeight="1" thickBot="1">
      <c r="A21" s="91" t="s">
        <v>51</v>
      </c>
      <c r="B21" s="92"/>
      <c r="C21" s="55"/>
      <c r="D21" s="55"/>
      <c r="E21" s="56"/>
      <c r="F21" s="57"/>
      <c r="G21" s="58"/>
      <c r="H21" s="57"/>
      <c r="I21" s="58"/>
      <c r="J21" s="57"/>
      <c r="K21" s="58"/>
      <c r="L21" s="59">
        <f t="shared" si="0"/>
        <v>0</v>
      </c>
      <c r="M21" s="57"/>
      <c r="N21" s="58"/>
      <c r="O21" s="58"/>
      <c r="P21" s="57"/>
      <c r="Q21" s="58"/>
      <c r="R21" s="58"/>
      <c r="S21" s="60">
        <f t="shared" si="1"/>
        <v>0</v>
      </c>
    </row>
  </sheetData>
  <sheetProtection/>
  <mergeCells count="15">
    <mergeCell ref="A3:E3"/>
    <mergeCell ref="N3:S3"/>
    <mergeCell ref="A4:E4"/>
    <mergeCell ref="A5:A6"/>
    <mergeCell ref="B5:B6"/>
    <mergeCell ref="C5:C6"/>
    <mergeCell ref="D5:D6"/>
    <mergeCell ref="E5:E6"/>
    <mergeCell ref="F5:G5"/>
    <mergeCell ref="H5:I5"/>
    <mergeCell ref="J5:K5"/>
    <mergeCell ref="L5:L6"/>
    <mergeCell ref="M5:N5"/>
    <mergeCell ref="P5:Q5"/>
    <mergeCell ref="S5:S6"/>
  </mergeCells>
  <printOptions horizontalCentered="1"/>
  <pageMargins left="0.109722222222222" right="0.39375" top="0.25" bottom="0.240277777777778" header="0.511805555555555" footer="0.51180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="90" zoomScaleNormal="90" zoomScalePageLayoutView="75" workbookViewId="0" topLeftCell="A6">
      <selection activeCell="A7" sqref="A7:S21"/>
    </sheetView>
  </sheetViews>
  <sheetFormatPr defaultColWidth="9.00390625" defaultRowHeight="12.75"/>
  <cols>
    <col min="1" max="2" width="5.75390625" style="1" customWidth="1"/>
    <col min="3" max="3" width="11.00390625" style="2" customWidth="1"/>
    <col min="4" max="4" width="14.00390625" style="2" customWidth="1"/>
    <col min="5" max="5" width="9.125" style="1" customWidth="1"/>
    <col min="6" max="11" width="7.75390625" style="1" customWidth="1"/>
    <col min="12" max="12" width="12.00390625" style="1" customWidth="1"/>
    <col min="13" max="13" width="5.75390625" style="1" customWidth="1"/>
    <col min="14" max="14" width="6.375" style="1" customWidth="1"/>
    <col min="15" max="16" width="5.875" style="1" customWidth="1"/>
    <col min="17" max="17" width="6.625" style="1" customWidth="1"/>
    <col min="18" max="18" width="5.75390625" style="1" customWidth="1"/>
    <col min="19" max="19" width="9.25390625" style="1" customWidth="1"/>
    <col min="20" max="16384" width="9.125" style="1" customWidth="1"/>
  </cols>
  <sheetData>
    <row r="1" spans="1:19" ht="27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7.75" customHeight="1">
      <c r="A2" s="7" t="s">
        <v>84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7" customHeight="1">
      <c r="A3" s="115" t="s">
        <v>66</v>
      </c>
      <c r="B3" s="115"/>
      <c r="C3" s="115"/>
      <c r="D3" s="115"/>
      <c r="E3" s="115"/>
      <c r="F3" s="24"/>
      <c r="G3" s="25"/>
      <c r="H3" s="25"/>
      <c r="I3" s="25"/>
      <c r="J3" s="25"/>
      <c r="K3" s="25"/>
      <c r="L3" s="25"/>
      <c r="M3" s="25"/>
      <c r="N3" s="116"/>
      <c r="O3" s="116"/>
      <c r="P3" s="116"/>
      <c r="Q3" s="116"/>
      <c r="R3" s="116"/>
      <c r="S3" s="116"/>
    </row>
    <row r="4" spans="1:19" ht="27" customHeight="1" thickBot="1">
      <c r="A4" s="117" t="s">
        <v>3</v>
      </c>
      <c r="B4" s="117"/>
      <c r="C4" s="117"/>
      <c r="D4" s="117"/>
      <c r="E4" s="117"/>
      <c r="F4" s="42" t="s">
        <v>4</v>
      </c>
      <c r="G4" s="43">
        <v>4</v>
      </c>
      <c r="H4" s="42" t="s">
        <v>4</v>
      </c>
      <c r="I4" s="43">
        <v>3</v>
      </c>
      <c r="J4" s="42" t="s">
        <v>4</v>
      </c>
      <c r="K4" s="43">
        <v>1</v>
      </c>
      <c r="L4" s="42"/>
      <c r="M4" s="42" t="s">
        <v>4</v>
      </c>
      <c r="N4" s="43"/>
      <c r="O4" s="43"/>
      <c r="P4" s="42" t="s">
        <v>4</v>
      </c>
      <c r="Q4" s="43"/>
      <c r="R4" s="43"/>
      <c r="S4" s="11"/>
    </row>
    <row r="5" spans="1:19" ht="30.75" customHeight="1" thickBot="1">
      <c r="A5" s="123" t="s">
        <v>5</v>
      </c>
      <c r="B5" s="135" t="s">
        <v>6</v>
      </c>
      <c r="C5" s="121" t="s">
        <v>7</v>
      </c>
      <c r="D5" s="121" t="s">
        <v>8</v>
      </c>
      <c r="E5" s="131" t="s">
        <v>9</v>
      </c>
      <c r="F5" s="132" t="s">
        <v>10</v>
      </c>
      <c r="G5" s="133"/>
      <c r="H5" s="134" t="s">
        <v>11</v>
      </c>
      <c r="I5" s="126"/>
      <c r="J5" s="126" t="s">
        <v>11</v>
      </c>
      <c r="K5" s="126"/>
      <c r="L5" s="120" t="s">
        <v>13</v>
      </c>
      <c r="M5" s="127" t="s">
        <v>14</v>
      </c>
      <c r="N5" s="127"/>
      <c r="O5" s="80"/>
      <c r="P5" s="128" t="s">
        <v>14</v>
      </c>
      <c r="Q5" s="128"/>
      <c r="R5" s="81"/>
      <c r="S5" s="129" t="s">
        <v>15</v>
      </c>
    </row>
    <row r="6" spans="1:19" ht="30.75" customHeight="1" thickBot="1">
      <c r="A6" s="124"/>
      <c r="B6" s="136"/>
      <c r="C6" s="113"/>
      <c r="D6" s="113"/>
      <c r="E6" s="114"/>
      <c r="F6" s="82" t="s">
        <v>16</v>
      </c>
      <c r="G6" s="83" t="s">
        <v>17</v>
      </c>
      <c r="H6" s="19" t="s">
        <v>16</v>
      </c>
      <c r="I6" s="17" t="s">
        <v>17</v>
      </c>
      <c r="J6" s="18" t="s">
        <v>16</v>
      </c>
      <c r="K6" s="17" t="s">
        <v>17</v>
      </c>
      <c r="L6" s="109"/>
      <c r="M6" s="19" t="s">
        <v>16</v>
      </c>
      <c r="N6" s="17" t="s">
        <v>17</v>
      </c>
      <c r="O6" s="17" t="s">
        <v>54</v>
      </c>
      <c r="P6" s="18" t="s">
        <v>16</v>
      </c>
      <c r="Q6" s="17" t="s">
        <v>17</v>
      </c>
      <c r="R6" s="17" t="s">
        <v>54</v>
      </c>
      <c r="S6" s="130"/>
    </row>
    <row r="7" spans="1:19" ht="25.5" customHeight="1">
      <c r="A7" s="84" t="s">
        <v>19</v>
      </c>
      <c r="B7" s="85">
        <v>9</v>
      </c>
      <c r="C7" s="85" t="s">
        <v>61</v>
      </c>
      <c r="D7" s="85" t="s">
        <v>168</v>
      </c>
      <c r="E7" s="85">
        <v>2004</v>
      </c>
      <c r="F7" s="86" t="s">
        <v>16</v>
      </c>
      <c r="G7" s="87">
        <v>12</v>
      </c>
      <c r="H7" s="86"/>
      <c r="I7" s="87">
        <v>19.75</v>
      </c>
      <c r="J7" s="86"/>
      <c r="K7" s="87">
        <v>13</v>
      </c>
      <c r="L7" s="88">
        <f aca="true" t="shared" si="0" ref="L7:L20">SUM(G7+I7+K7)</f>
        <v>44.75</v>
      </c>
      <c r="M7" s="86" t="s">
        <v>16</v>
      </c>
      <c r="N7" s="87">
        <v>33</v>
      </c>
      <c r="O7" s="87">
        <v>2.19</v>
      </c>
      <c r="P7" s="86"/>
      <c r="Q7" s="87"/>
      <c r="R7" s="87"/>
      <c r="S7" s="89">
        <f aca="true" t="shared" si="1" ref="S7:S21">SUM(N7+Q7)</f>
        <v>33</v>
      </c>
    </row>
    <row r="8" spans="1:19" ht="25.5" customHeight="1">
      <c r="A8" s="90" t="s">
        <v>22</v>
      </c>
      <c r="B8" s="23">
        <v>4</v>
      </c>
      <c r="C8" s="23" t="s">
        <v>85</v>
      </c>
      <c r="D8" s="23" t="s">
        <v>86</v>
      </c>
      <c r="E8" s="23">
        <v>2004</v>
      </c>
      <c r="F8" s="39" t="s">
        <v>16</v>
      </c>
      <c r="G8" s="40">
        <v>12</v>
      </c>
      <c r="H8" s="39"/>
      <c r="I8" s="40">
        <v>19</v>
      </c>
      <c r="J8" s="39"/>
      <c r="K8" s="40">
        <v>13</v>
      </c>
      <c r="L8" s="41">
        <f t="shared" si="0"/>
        <v>44</v>
      </c>
      <c r="M8" s="39"/>
      <c r="N8" s="40">
        <v>30</v>
      </c>
      <c r="O8" s="40">
        <v>2.46</v>
      </c>
      <c r="P8" s="39"/>
      <c r="Q8" s="40"/>
      <c r="R8" s="40"/>
      <c r="S8" s="52">
        <f t="shared" si="1"/>
        <v>30</v>
      </c>
    </row>
    <row r="9" spans="1:19" ht="25.5" customHeight="1">
      <c r="A9" s="90" t="s">
        <v>25</v>
      </c>
      <c r="B9" s="23">
        <v>8</v>
      </c>
      <c r="C9" s="23" t="s">
        <v>87</v>
      </c>
      <c r="D9" s="23" t="s">
        <v>88</v>
      </c>
      <c r="E9" s="23">
        <v>2004</v>
      </c>
      <c r="F9" s="39" t="s">
        <v>16</v>
      </c>
      <c r="G9" s="40">
        <v>12</v>
      </c>
      <c r="H9" s="39"/>
      <c r="I9" s="40">
        <v>18</v>
      </c>
      <c r="J9" s="39"/>
      <c r="K9" s="40">
        <v>9.25</v>
      </c>
      <c r="L9" s="41">
        <f t="shared" si="0"/>
        <v>39.25</v>
      </c>
      <c r="M9" s="39"/>
      <c r="N9" s="40">
        <v>30</v>
      </c>
      <c r="O9" s="40">
        <v>3.01</v>
      </c>
      <c r="P9" s="39"/>
      <c r="Q9" s="40"/>
      <c r="R9" s="40"/>
      <c r="S9" s="52">
        <f t="shared" si="1"/>
        <v>30</v>
      </c>
    </row>
    <row r="10" spans="1:19" ht="25.5" customHeight="1">
      <c r="A10" s="90" t="s">
        <v>28</v>
      </c>
      <c r="B10" s="23">
        <v>10</v>
      </c>
      <c r="C10" s="23" t="s">
        <v>57</v>
      </c>
      <c r="D10" s="23" t="s">
        <v>89</v>
      </c>
      <c r="E10" s="23">
        <v>2003</v>
      </c>
      <c r="F10" s="39" t="s">
        <v>16</v>
      </c>
      <c r="G10" s="40">
        <v>12</v>
      </c>
      <c r="H10" s="39"/>
      <c r="I10" s="40">
        <v>19</v>
      </c>
      <c r="J10" s="39"/>
      <c r="K10" s="40">
        <v>13</v>
      </c>
      <c r="L10" s="41">
        <f t="shared" si="0"/>
        <v>44</v>
      </c>
      <c r="M10" s="39"/>
      <c r="N10" s="40">
        <v>30</v>
      </c>
      <c r="O10" s="40">
        <v>3.54</v>
      </c>
      <c r="P10" s="39"/>
      <c r="Q10" s="40"/>
      <c r="R10" s="40"/>
      <c r="S10" s="52">
        <f t="shared" si="1"/>
        <v>30</v>
      </c>
    </row>
    <row r="11" spans="1:19" ht="25.5" customHeight="1">
      <c r="A11" s="90" t="s">
        <v>31</v>
      </c>
      <c r="B11" s="23">
        <v>7</v>
      </c>
      <c r="C11" s="23" t="s">
        <v>90</v>
      </c>
      <c r="D11" s="23" t="s">
        <v>91</v>
      </c>
      <c r="E11" s="23">
        <v>2003</v>
      </c>
      <c r="F11" s="39" t="s">
        <v>16</v>
      </c>
      <c r="G11" s="40">
        <v>12</v>
      </c>
      <c r="H11" s="39"/>
      <c r="I11" s="40">
        <v>8.75</v>
      </c>
      <c r="J11" s="39"/>
      <c r="K11" s="40">
        <v>13</v>
      </c>
      <c r="L11" s="41">
        <f t="shared" si="0"/>
        <v>33.75</v>
      </c>
      <c r="M11" s="39"/>
      <c r="N11" s="40">
        <v>29.25</v>
      </c>
      <c r="O11" s="40">
        <v>3.31</v>
      </c>
      <c r="P11" s="39"/>
      <c r="Q11" s="40"/>
      <c r="R11" s="40"/>
      <c r="S11" s="52">
        <f t="shared" si="1"/>
        <v>29.25</v>
      </c>
    </row>
    <row r="12" spans="1:19" ht="25.5" customHeight="1">
      <c r="A12" s="90" t="s">
        <v>34</v>
      </c>
      <c r="B12" s="23">
        <v>12</v>
      </c>
      <c r="C12" s="23" t="s">
        <v>92</v>
      </c>
      <c r="D12" s="23" t="s">
        <v>93</v>
      </c>
      <c r="E12" s="23">
        <v>2004</v>
      </c>
      <c r="F12" s="39" t="s">
        <v>16</v>
      </c>
      <c r="G12" s="40">
        <v>12</v>
      </c>
      <c r="H12" s="39"/>
      <c r="I12" s="40">
        <v>10.25</v>
      </c>
      <c r="J12" s="39"/>
      <c r="K12" s="40">
        <v>13</v>
      </c>
      <c r="L12" s="41">
        <f t="shared" si="0"/>
        <v>35.25</v>
      </c>
      <c r="M12" s="39"/>
      <c r="N12" s="40">
        <v>21</v>
      </c>
      <c r="O12" s="40">
        <v>2.1</v>
      </c>
      <c r="P12" s="39"/>
      <c r="Q12" s="40"/>
      <c r="R12" s="40"/>
      <c r="S12" s="52">
        <f t="shared" si="1"/>
        <v>21</v>
      </c>
    </row>
    <row r="13" spans="1:19" ht="25.5" customHeight="1">
      <c r="A13" s="90" t="s">
        <v>37</v>
      </c>
      <c r="B13" s="23">
        <v>11</v>
      </c>
      <c r="C13" s="23" t="s">
        <v>94</v>
      </c>
      <c r="D13" s="23" t="s">
        <v>95</v>
      </c>
      <c r="E13" s="23">
        <v>2003</v>
      </c>
      <c r="F13" s="39" t="s">
        <v>16</v>
      </c>
      <c r="G13" s="40">
        <v>12</v>
      </c>
      <c r="H13" s="39"/>
      <c r="I13" s="40">
        <v>10</v>
      </c>
      <c r="J13" s="39"/>
      <c r="K13" s="40">
        <v>9.25</v>
      </c>
      <c r="L13" s="41">
        <f t="shared" si="0"/>
        <v>31.25</v>
      </c>
      <c r="M13" s="39"/>
      <c r="N13" s="40"/>
      <c r="O13" s="40"/>
      <c r="P13" s="39"/>
      <c r="Q13" s="40"/>
      <c r="R13" s="40"/>
      <c r="S13" s="52">
        <f t="shared" si="1"/>
        <v>0</v>
      </c>
    </row>
    <row r="14" spans="1:19" ht="25.5" customHeight="1">
      <c r="A14" s="90" t="s">
        <v>40</v>
      </c>
      <c r="B14" s="23">
        <v>6</v>
      </c>
      <c r="C14" s="23" t="s">
        <v>96</v>
      </c>
      <c r="D14" s="23" t="s">
        <v>97</v>
      </c>
      <c r="E14" s="23">
        <v>2004</v>
      </c>
      <c r="F14" s="39"/>
      <c r="G14" s="40">
        <v>7</v>
      </c>
      <c r="H14" s="39"/>
      <c r="I14" s="40">
        <v>10.25</v>
      </c>
      <c r="J14" s="39"/>
      <c r="K14" s="40">
        <v>12.25</v>
      </c>
      <c r="L14" s="41">
        <f t="shared" si="0"/>
        <v>29.5</v>
      </c>
      <c r="M14" s="39"/>
      <c r="N14" s="40"/>
      <c r="O14" s="40"/>
      <c r="P14" s="39"/>
      <c r="Q14" s="40"/>
      <c r="R14" s="40"/>
      <c r="S14" s="52">
        <f t="shared" si="1"/>
        <v>0</v>
      </c>
    </row>
    <row r="15" spans="1:19" ht="25.5" customHeight="1">
      <c r="A15" s="90" t="s">
        <v>43</v>
      </c>
      <c r="B15" s="23">
        <v>3</v>
      </c>
      <c r="C15" s="23" t="s">
        <v>98</v>
      </c>
      <c r="D15" s="23" t="s">
        <v>99</v>
      </c>
      <c r="E15" s="23">
        <v>2003</v>
      </c>
      <c r="F15" s="39"/>
      <c r="G15" s="40">
        <v>6.25</v>
      </c>
      <c r="H15" s="39"/>
      <c r="I15" s="40">
        <v>9</v>
      </c>
      <c r="J15" s="39"/>
      <c r="K15" s="40">
        <v>6.75</v>
      </c>
      <c r="L15" s="41">
        <f t="shared" si="0"/>
        <v>22</v>
      </c>
      <c r="M15" s="39"/>
      <c r="N15" s="40"/>
      <c r="O15" s="40"/>
      <c r="P15" s="39"/>
      <c r="Q15" s="40"/>
      <c r="R15" s="40"/>
      <c r="S15" s="52">
        <f t="shared" si="1"/>
        <v>0</v>
      </c>
    </row>
    <row r="16" spans="1:19" ht="25.5" customHeight="1">
      <c r="A16" s="90" t="s">
        <v>46</v>
      </c>
      <c r="B16" s="27">
        <v>5</v>
      </c>
      <c r="C16" s="27" t="s">
        <v>57</v>
      </c>
      <c r="D16" s="27" t="s">
        <v>100</v>
      </c>
      <c r="E16" s="27">
        <v>2003</v>
      </c>
      <c r="F16" s="39"/>
      <c r="G16" s="40">
        <v>4.25</v>
      </c>
      <c r="H16" s="39"/>
      <c r="I16" s="40">
        <v>8</v>
      </c>
      <c r="J16" s="39"/>
      <c r="K16" s="40">
        <v>8</v>
      </c>
      <c r="L16" s="41">
        <f t="shared" si="0"/>
        <v>20.25</v>
      </c>
      <c r="M16" s="39"/>
      <c r="N16" s="40"/>
      <c r="O16" s="40"/>
      <c r="P16" s="39"/>
      <c r="Q16" s="40"/>
      <c r="R16" s="40"/>
      <c r="S16" s="52">
        <f t="shared" si="1"/>
        <v>0</v>
      </c>
    </row>
    <row r="17" spans="1:19" ht="25.5" customHeight="1">
      <c r="A17" s="90" t="s">
        <v>47</v>
      </c>
      <c r="B17" s="27">
        <v>2</v>
      </c>
      <c r="C17" s="27" t="s">
        <v>96</v>
      </c>
      <c r="D17" s="27" t="s">
        <v>101</v>
      </c>
      <c r="E17" s="27">
        <v>2004</v>
      </c>
      <c r="F17" s="39"/>
      <c r="G17" s="40">
        <v>4</v>
      </c>
      <c r="H17" s="39"/>
      <c r="I17" s="40">
        <v>8</v>
      </c>
      <c r="J17" s="39"/>
      <c r="K17" s="40">
        <v>6</v>
      </c>
      <c r="L17" s="41">
        <f t="shared" si="0"/>
        <v>18</v>
      </c>
      <c r="M17" s="39"/>
      <c r="N17" s="40"/>
      <c r="O17" s="40"/>
      <c r="P17" s="39"/>
      <c r="Q17" s="40"/>
      <c r="R17" s="40"/>
      <c r="S17" s="52">
        <f t="shared" si="1"/>
        <v>0</v>
      </c>
    </row>
    <row r="18" spans="1:19" ht="25.5" customHeight="1">
      <c r="A18" s="90" t="s">
        <v>48</v>
      </c>
      <c r="B18" s="32"/>
      <c r="C18" s="35"/>
      <c r="D18" s="35"/>
      <c r="E18" s="34"/>
      <c r="F18" s="39"/>
      <c r="G18" s="40"/>
      <c r="H18" s="39"/>
      <c r="I18" s="40"/>
      <c r="J18" s="39"/>
      <c r="K18" s="40"/>
      <c r="L18" s="41">
        <f t="shared" si="0"/>
        <v>0</v>
      </c>
      <c r="M18" s="39"/>
      <c r="N18" s="40"/>
      <c r="O18" s="40"/>
      <c r="P18" s="39"/>
      <c r="Q18" s="40"/>
      <c r="R18" s="40"/>
      <c r="S18" s="52">
        <f t="shared" si="1"/>
        <v>0</v>
      </c>
    </row>
    <row r="19" spans="1:19" ht="25.5" customHeight="1">
      <c r="A19" s="90" t="s">
        <v>49</v>
      </c>
      <c r="B19" s="32"/>
      <c r="C19" s="35"/>
      <c r="D19" s="35"/>
      <c r="E19" s="34"/>
      <c r="F19" s="39"/>
      <c r="G19" s="40"/>
      <c r="H19" s="39"/>
      <c r="I19" s="40"/>
      <c r="J19" s="39"/>
      <c r="K19" s="40"/>
      <c r="L19" s="41">
        <f t="shared" si="0"/>
        <v>0</v>
      </c>
      <c r="M19" s="39"/>
      <c r="N19" s="40"/>
      <c r="O19" s="40"/>
      <c r="P19" s="39"/>
      <c r="Q19" s="40"/>
      <c r="R19" s="40"/>
      <c r="S19" s="52">
        <f t="shared" si="1"/>
        <v>0</v>
      </c>
    </row>
    <row r="20" spans="1:19" ht="25.5" customHeight="1">
      <c r="A20" s="90" t="s">
        <v>50</v>
      </c>
      <c r="B20" s="32"/>
      <c r="C20" s="33"/>
      <c r="D20" s="33"/>
      <c r="E20" s="34"/>
      <c r="F20" s="39"/>
      <c r="G20" s="40"/>
      <c r="H20" s="39"/>
      <c r="I20" s="40"/>
      <c r="J20" s="39"/>
      <c r="K20" s="40"/>
      <c r="L20" s="41">
        <f t="shared" si="0"/>
        <v>0</v>
      </c>
      <c r="M20" s="39"/>
      <c r="N20" s="40"/>
      <c r="O20" s="40"/>
      <c r="P20" s="39"/>
      <c r="Q20" s="40"/>
      <c r="R20" s="40"/>
      <c r="S20" s="52">
        <f t="shared" si="1"/>
        <v>0</v>
      </c>
    </row>
    <row r="21" spans="1:19" ht="25.5" customHeight="1" thickBot="1">
      <c r="A21" s="91" t="s">
        <v>51</v>
      </c>
      <c r="B21" s="92"/>
      <c r="C21" s="55"/>
      <c r="D21" s="55"/>
      <c r="E21" s="56"/>
      <c r="F21" s="57"/>
      <c r="G21" s="58"/>
      <c r="H21" s="57"/>
      <c r="I21" s="58"/>
      <c r="J21" s="57"/>
      <c r="K21" s="58"/>
      <c r="L21" s="59">
        <f>SUM(G21+I21+K21)</f>
        <v>0</v>
      </c>
      <c r="M21" s="57"/>
      <c r="N21" s="58"/>
      <c r="O21" s="58"/>
      <c r="P21" s="57"/>
      <c r="Q21" s="58"/>
      <c r="R21" s="58"/>
      <c r="S21" s="60">
        <f t="shared" si="1"/>
        <v>0</v>
      </c>
    </row>
  </sheetData>
  <sheetProtection/>
  <mergeCells count="15">
    <mergeCell ref="A3:E3"/>
    <mergeCell ref="N3:S3"/>
    <mergeCell ref="A4:E4"/>
    <mergeCell ref="A5:A6"/>
    <mergeCell ref="B5:B6"/>
    <mergeCell ref="C5:C6"/>
    <mergeCell ref="D5:D6"/>
    <mergeCell ref="E5:E6"/>
    <mergeCell ref="F5:G5"/>
    <mergeCell ref="H5:I5"/>
    <mergeCell ref="J5:K5"/>
    <mergeCell ref="L5:L6"/>
    <mergeCell ref="M5:N5"/>
    <mergeCell ref="P5:Q5"/>
    <mergeCell ref="S5:S6"/>
  </mergeCells>
  <printOptions/>
  <pageMargins left="0.39375" right="0.39375" top="0.511805555555555" bottom="0.157638888888889" header="0.511805555555555" footer="0.51180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="90" zoomScaleNormal="90" zoomScalePageLayoutView="75" workbookViewId="0" topLeftCell="A7">
      <selection activeCell="C23" sqref="C23"/>
    </sheetView>
  </sheetViews>
  <sheetFormatPr defaultColWidth="9.00390625" defaultRowHeight="12.75"/>
  <cols>
    <col min="1" max="2" width="5.75390625" style="1" customWidth="1"/>
    <col min="3" max="3" width="9.75390625" style="2" customWidth="1"/>
    <col min="4" max="4" width="14.75390625" style="2" customWidth="1"/>
    <col min="5" max="5" width="7.875" style="1" customWidth="1"/>
    <col min="6" max="11" width="7.75390625" style="1" customWidth="1"/>
    <col min="12" max="12" width="11.625" style="1" customWidth="1"/>
    <col min="13" max="13" width="6.00390625" style="1" customWidth="1"/>
    <col min="14" max="14" width="6.75390625" style="1" customWidth="1"/>
    <col min="15" max="16" width="5.75390625" style="1" customWidth="1"/>
    <col min="17" max="17" width="7.00390625" style="1" customWidth="1"/>
    <col min="18" max="18" width="6.125" style="1" customWidth="1"/>
    <col min="19" max="19" width="8.625" style="1" customWidth="1"/>
    <col min="20" max="16384" width="9.125" style="1" customWidth="1"/>
  </cols>
  <sheetData>
    <row r="1" spans="1:19" ht="27" customHeight="1">
      <c r="A1" s="3" t="s">
        <v>0</v>
      </c>
      <c r="B1" s="3"/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7.75" customHeight="1">
      <c r="A2" s="7" t="s">
        <v>102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7" customHeight="1">
      <c r="A3" s="115" t="s">
        <v>103</v>
      </c>
      <c r="B3" s="115"/>
      <c r="C3" s="115"/>
      <c r="D3" s="115"/>
      <c r="E3" s="115"/>
      <c r="F3" s="24"/>
      <c r="G3" s="25"/>
      <c r="H3" s="25"/>
      <c r="I3" s="25"/>
      <c r="J3" s="25"/>
      <c r="K3" s="25"/>
      <c r="L3" s="25"/>
      <c r="M3" s="25"/>
      <c r="N3" s="116"/>
      <c r="O3" s="116"/>
      <c r="P3" s="116"/>
      <c r="Q3" s="116"/>
      <c r="R3" s="116"/>
      <c r="S3" s="116"/>
    </row>
    <row r="4" spans="1:19" ht="27" customHeight="1" thickBot="1">
      <c r="A4" s="117" t="s">
        <v>3</v>
      </c>
      <c r="B4" s="117"/>
      <c r="C4" s="117"/>
      <c r="D4" s="117"/>
      <c r="E4" s="117"/>
      <c r="F4" s="42" t="s">
        <v>4</v>
      </c>
      <c r="G4" s="43">
        <v>2</v>
      </c>
      <c r="H4" s="42" t="s">
        <v>4</v>
      </c>
      <c r="I4" s="43">
        <v>1</v>
      </c>
      <c r="J4" s="42" t="s">
        <v>4</v>
      </c>
      <c r="K4" s="43">
        <v>3</v>
      </c>
      <c r="L4" s="42"/>
      <c r="M4" s="42" t="s">
        <v>4</v>
      </c>
      <c r="N4" s="43"/>
      <c r="O4" s="43"/>
      <c r="P4" s="42" t="s">
        <v>4</v>
      </c>
      <c r="Q4" s="43"/>
      <c r="R4" s="43"/>
      <c r="S4" s="11"/>
    </row>
    <row r="5" spans="1:19" ht="28.5" customHeight="1" thickBot="1">
      <c r="A5" s="118" t="s">
        <v>5</v>
      </c>
      <c r="B5" s="120" t="s">
        <v>6</v>
      </c>
      <c r="C5" s="121" t="s">
        <v>7</v>
      </c>
      <c r="D5" s="121" t="s">
        <v>8</v>
      </c>
      <c r="E5" s="131" t="s">
        <v>9</v>
      </c>
      <c r="F5" s="132" t="s">
        <v>10</v>
      </c>
      <c r="G5" s="133"/>
      <c r="H5" s="134" t="s">
        <v>11</v>
      </c>
      <c r="I5" s="126"/>
      <c r="J5" s="126" t="s">
        <v>12</v>
      </c>
      <c r="K5" s="126"/>
      <c r="L5" s="120" t="s">
        <v>13</v>
      </c>
      <c r="M5" s="127" t="s">
        <v>14</v>
      </c>
      <c r="N5" s="127"/>
      <c r="O5" s="80"/>
      <c r="P5" s="128" t="s">
        <v>14</v>
      </c>
      <c r="Q5" s="128"/>
      <c r="R5" s="81"/>
      <c r="S5" s="129" t="s">
        <v>15</v>
      </c>
    </row>
    <row r="6" spans="1:19" ht="28.5" customHeight="1" thickBot="1">
      <c r="A6" s="119"/>
      <c r="B6" s="109"/>
      <c r="C6" s="113"/>
      <c r="D6" s="113"/>
      <c r="E6" s="114"/>
      <c r="F6" s="82" t="s">
        <v>16</v>
      </c>
      <c r="G6" s="83" t="s">
        <v>17</v>
      </c>
      <c r="H6" s="19" t="s">
        <v>16</v>
      </c>
      <c r="I6" s="17" t="s">
        <v>17</v>
      </c>
      <c r="J6" s="18" t="s">
        <v>16</v>
      </c>
      <c r="K6" s="17" t="s">
        <v>17</v>
      </c>
      <c r="L6" s="109"/>
      <c r="M6" s="19" t="s">
        <v>16</v>
      </c>
      <c r="N6" s="17" t="s">
        <v>17</v>
      </c>
      <c r="O6" s="17" t="s">
        <v>54</v>
      </c>
      <c r="P6" s="18" t="s">
        <v>16</v>
      </c>
      <c r="Q6" s="17" t="s">
        <v>17</v>
      </c>
      <c r="R6" s="17" t="s">
        <v>54</v>
      </c>
      <c r="S6" s="130"/>
    </row>
    <row r="7" spans="1:20" ht="25.5" customHeight="1">
      <c r="A7" s="84" t="s">
        <v>19</v>
      </c>
      <c r="B7" s="93">
        <v>24</v>
      </c>
      <c r="C7" s="93" t="s">
        <v>104</v>
      </c>
      <c r="D7" s="93" t="s">
        <v>21</v>
      </c>
      <c r="E7" s="93">
        <v>2002</v>
      </c>
      <c r="F7" s="86"/>
      <c r="G7" s="87">
        <v>8</v>
      </c>
      <c r="H7" s="86" t="s">
        <v>16</v>
      </c>
      <c r="I7" s="87">
        <v>11</v>
      </c>
      <c r="J7" s="86" t="s">
        <v>16</v>
      </c>
      <c r="K7" s="87">
        <v>23</v>
      </c>
      <c r="L7" s="88">
        <f aca="true" t="shared" si="0" ref="L7:L21">SUM(G7+I7+K7)</f>
        <v>42</v>
      </c>
      <c r="M7" s="86"/>
      <c r="N7" s="87">
        <v>32</v>
      </c>
      <c r="O7" s="87">
        <v>3.54</v>
      </c>
      <c r="P7" s="86"/>
      <c r="Q7" s="87"/>
      <c r="R7" s="87"/>
      <c r="S7" s="89">
        <f aca="true" t="shared" si="1" ref="S7:S21">SUM(N7+Q7)</f>
        <v>32</v>
      </c>
      <c r="T7" s="28"/>
    </row>
    <row r="8" spans="1:20" ht="25.5" customHeight="1">
      <c r="A8" s="90" t="s">
        <v>22</v>
      </c>
      <c r="B8" s="20">
        <v>25</v>
      </c>
      <c r="C8" s="20" t="s">
        <v>105</v>
      </c>
      <c r="D8" s="20" t="s">
        <v>106</v>
      </c>
      <c r="E8" s="20">
        <v>2002</v>
      </c>
      <c r="F8" s="39"/>
      <c r="G8" s="40">
        <v>7.25</v>
      </c>
      <c r="H8" s="39" t="s">
        <v>16</v>
      </c>
      <c r="I8" s="40">
        <v>11</v>
      </c>
      <c r="J8" s="39"/>
      <c r="K8" s="40">
        <v>19</v>
      </c>
      <c r="L8" s="41">
        <f t="shared" si="0"/>
        <v>37.25</v>
      </c>
      <c r="M8" s="39"/>
      <c r="N8" s="40">
        <v>23</v>
      </c>
      <c r="O8" s="40">
        <v>5.13</v>
      </c>
      <c r="P8" s="39"/>
      <c r="Q8" s="40"/>
      <c r="R8" s="40"/>
      <c r="S8" s="52">
        <f t="shared" si="1"/>
        <v>23</v>
      </c>
      <c r="T8" s="28"/>
    </row>
    <row r="9" spans="1:20" ht="25.5" customHeight="1">
      <c r="A9" s="90" t="s">
        <v>25</v>
      </c>
      <c r="B9" s="20">
        <v>26</v>
      </c>
      <c r="C9" s="20" t="s">
        <v>107</v>
      </c>
      <c r="D9" s="20" t="s">
        <v>108</v>
      </c>
      <c r="E9" s="20">
        <v>2002</v>
      </c>
      <c r="F9" s="39"/>
      <c r="G9" s="40">
        <v>8</v>
      </c>
      <c r="H9" s="39"/>
      <c r="I9" s="40">
        <v>9</v>
      </c>
      <c r="J9" s="39"/>
      <c r="K9" s="40">
        <v>19</v>
      </c>
      <c r="L9" s="41">
        <f t="shared" si="0"/>
        <v>36</v>
      </c>
      <c r="M9" s="39"/>
      <c r="N9" s="40">
        <v>22.25</v>
      </c>
      <c r="O9" s="40">
        <v>3.2</v>
      </c>
      <c r="P9" s="39"/>
      <c r="Q9" s="40"/>
      <c r="R9" s="40"/>
      <c r="S9" s="52">
        <f t="shared" si="1"/>
        <v>22.25</v>
      </c>
      <c r="T9" s="28"/>
    </row>
    <row r="10" spans="1:20" ht="25.5" customHeight="1">
      <c r="A10" s="90" t="s">
        <v>28</v>
      </c>
      <c r="B10" s="21">
        <v>27</v>
      </c>
      <c r="C10" s="21" t="s">
        <v>109</v>
      </c>
      <c r="D10" s="21" t="s">
        <v>110</v>
      </c>
      <c r="E10" s="21">
        <v>2001</v>
      </c>
      <c r="F10" s="39"/>
      <c r="G10" s="40">
        <v>6.75</v>
      </c>
      <c r="H10" s="39"/>
      <c r="I10" s="40">
        <v>8</v>
      </c>
      <c r="J10" s="39"/>
      <c r="K10" s="40">
        <v>9.75</v>
      </c>
      <c r="L10" s="41">
        <f t="shared" si="0"/>
        <v>24.5</v>
      </c>
      <c r="M10" s="39"/>
      <c r="N10" s="40">
        <v>22</v>
      </c>
      <c r="O10" s="40">
        <v>3.06</v>
      </c>
      <c r="P10" s="39"/>
      <c r="Q10" s="40"/>
      <c r="R10" s="40"/>
      <c r="S10" s="52">
        <f t="shared" si="1"/>
        <v>22</v>
      </c>
      <c r="T10" s="28"/>
    </row>
    <row r="11" spans="1:20" ht="25.5" customHeight="1">
      <c r="A11" s="90" t="s">
        <v>31</v>
      </c>
      <c r="B11" s="20">
        <v>22</v>
      </c>
      <c r="C11" s="20" t="s">
        <v>41</v>
      </c>
      <c r="D11" s="20" t="s">
        <v>33</v>
      </c>
      <c r="E11" s="20">
        <v>2001</v>
      </c>
      <c r="F11" s="39"/>
      <c r="G11" s="40">
        <v>6.75</v>
      </c>
      <c r="H11" s="39"/>
      <c r="I11" s="40">
        <v>8</v>
      </c>
      <c r="J11" s="39"/>
      <c r="K11" s="40">
        <v>9.25</v>
      </c>
      <c r="L11" s="41">
        <f t="shared" si="0"/>
        <v>24</v>
      </c>
      <c r="M11" s="39"/>
      <c r="N11" s="40">
        <v>21.75</v>
      </c>
      <c r="O11" s="40">
        <v>3.48</v>
      </c>
      <c r="P11" s="39"/>
      <c r="Q11" s="40"/>
      <c r="R11" s="40"/>
      <c r="S11" s="52">
        <f t="shared" si="1"/>
        <v>21.75</v>
      </c>
      <c r="T11" s="28"/>
    </row>
    <row r="12" spans="1:20" ht="25.5" customHeight="1">
      <c r="A12" s="90" t="s">
        <v>34</v>
      </c>
      <c r="B12" s="20">
        <v>28</v>
      </c>
      <c r="C12" s="20" t="s">
        <v>111</v>
      </c>
      <c r="D12" s="20" t="s">
        <v>79</v>
      </c>
      <c r="E12" s="20">
        <v>2001</v>
      </c>
      <c r="F12" s="39"/>
      <c r="G12" s="40">
        <v>6.25</v>
      </c>
      <c r="H12" s="39"/>
      <c r="I12" s="40">
        <v>8</v>
      </c>
      <c r="J12" s="39"/>
      <c r="K12" s="40">
        <v>9</v>
      </c>
      <c r="L12" s="41">
        <f t="shared" si="0"/>
        <v>23.25</v>
      </c>
      <c r="M12" s="39"/>
      <c r="N12" s="40">
        <v>11</v>
      </c>
      <c r="O12" s="40">
        <v>3.45</v>
      </c>
      <c r="P12" s="39"/>
      <c r="Q12" s="40"/>
      <c r="R12" s="40"/>
      <c r="S12" s="52">
        <f t="shared" si="1"/>
        <v>11</v>
      </c>
      <c r="T12" s="28"/>
    </row>
    <row r="13" spans="1:20" ht="25.5" customHeight="1">
      <c r="A13" s="90" t="s">
        <v>37</v>
      </c>
      <c r="B13" s="21">
        <v>21</v>
      </c>
      <c r="C13" s="21" t="s">
        <v>112</v>
      </c>
      <c r="D13" s="21" t="s">
        <v>113</v>
      </c>
      <c r="E13" s="21">
        <v>2001</v>
      </c>
      <c r="F13" s="39"/>
      <c r="G13" s="40">
        <v>6.25</v>
      </c>
      <c r="H13" s="39"/>
      <c r="I13" s="40">
        <v>7</v>
      </c>
      <c r="J13" s="39"/>
      <c r="K13" s="40">
        <v>10</v>
      </c>
      <c r="L13" s="41">
        <f t="shared" si="0"/>
        <v>23.25</v>
      </c>
      <c r="M13" s="39"/>
      <c r="N13" s="40">
        <v>8.75</v>
      </c>
      <c r="O13" s="40">
        <v>1.17</v>
      </c>
      <c r="P13" s="39"/>
      <c r="Q13" s="40"/>
      <c r="R13" s="40"/>
      <c r="S13" s="52">
        <f t="shared" si="1"/>
        <v>8.75</v>
      </c>
      <c r="T13" s="28"/>
    </row>
    <row r="14" spans="1:20" ht="25.5" customHeight="1">
      <c r="A14" s="90" t="s">
        <v>40</v>
      </c>
      <c r="B14" s="20">
        <v>29</v>
      </c>
      <c r="C14" s="20" t="s">
        <v>114</v>
      </c>
      <c r="D14" s="20" t="s">
        <v>115</v>
      </c>
      <c r="E14" s="20">
        <v>2002</v>
      </c>
      <c r="F14" s="39"/>
      <c r="G14" s="40">
        <v>6</v>
      </c>
      <c r="H14" s="39"/>
      <c r="I14" s="40">
        <v>7</v>
      </c>
      <c r="J14" s="39"/>
      <c r="K14" s="40">
        <v>9.25</v>
      </c>
      <c r="L14" s="41">
        <f t="shared" si="0"/>
        <v>22.25</v>
      </c>
      <c r="M14" s="39"/>
      <c r="N14" s="40"/>
      <c r="O14" s="40"/>
      <c r="P14" s="39"/>
      <c r="Q14" s="40"/>
      <c r="R14" s="40"/>
      <c r="S14" s="52">
        <f t="shared" si="1"/>
        <v>0</v>
      </c>
      <c r="T14" s="28"/>
    </row>
    <row r="15" spans="1:20" ht="25.5" customHeight="1">
      <c r="A15" s="90" t="s">
        <v>43</v>
      </c>
      <c r="B15" s="21">
        <v>23</v>
      </c>
      <c r="C15" s="21" t="s">
        <v>116</v>
      </c>
      <c r="D15" s="21" t="s">
        <v>117</v>
      </c>
      <c r="E15" s="21">
        <v>2001</v>
      </c>
      <c r="F15" s="39"/>
      <c r="G15" s="40">
        <v>6</v>
      </c>
      <c r="H15" s="39"/>
      <c r="I15" s="40">
        <v>7</v>
      </c>
      <c r="J15" s="39"/>
      <c r="K15" s="40">
        <v>9</v>
      </c>
      <c r="L15" s="41">
        <f t="shared" si="0"/>
        <v>22</v>
      </c>
      <c r="M15" s="39"/>
      <c r="N15" s="40"/>
      <c r="O15" s="40"/>
      <c r="P15" s="39"/>
      <c r="Q15" s="40"/>
      <c r="R15" s="40"/>
      <c r="S15" s="52">
        <f t="shared" si="1"/>
        <v>0</v>
      </c>
      <c r="T15" s="28"/>
    </row>
    <row r="16" spans="1:20" ht="25.5" customHeight="1">
      <c r="A16" s="90" t="s">
        <v>46</v>
      </c>
      <c r="B16" s="21">
        <v>20</v>
      </c>
      <c r="C16" s="21" t="s">
        <v>118</v>
      </c>
      <c r="D16" s="21" t="s">
        <v>119</v>
      </c>
      <c r="E16" s="21">
        <v>2001</v>
      </c>
      <c r="F16" s="39"/>
      <c r="G16" s="40">
        <v>6</v>
      </c>
      <c r="H16" s="39"/>
      <c r="I16" s="40">
        <v>6</v>
      </c>
      <c r="J16" s="39"/>
      <c r="K16" s="40">
        <v>9.25</v>
      </c>
      <c r="L16" s="41">
        <f t="shared" si="0"/>
        <v>21.25</v>
      </c>
      <c r="M16" s="39"/>
      <c r="N16" s="40"/>
      <c r="O16" s="40"/>
      <c r="P16" s="39"/>
      <c r="Q16" s="40"/>
      <c r="R16" s="40"/>
      <c r="S16" s="52">
        <f t="shared" si="1"/>
        <v>0</v>
      </c>
      <c r="T16" s="28"/>
    </row>
    <row r="17" spans="1:20" ht="25.5" customHeight="1">
      <c r="A17" s="90" t="s">
        <v>47</v>
      </c>
      <c r="B17" s="21">
        <v>31</v>
      </c>
      <c r="C17" s="21" t="s">
        <v>120</v>
      </c>
      <c r="D17" s="21" t="s">
        <v>121</v>
      </c>
      <c r="E17" s="21">
        <v>2002</v>
      </c>
      <c r="F17" s="39"/>
      <c r="G17" s="40">
        <v>6.25</v>
      </c>
      <c r="H17" s="39"/>
      <c r="I17" s="40">
        <v>8</v>
      </c>
      <c r="J17" s="39"/>
      <c r="K17" s="40"/>
      <c r="L17" s="41">
        <f t="shared" si="0"/>
        <v>14.25</v>
      </c>
      <c r="M17" s="39"/>
      <c r="N17" s="40"/>
      <c r="O17" s="40"/>
      <c r="P17" s="39"/>
      <c r="Q17" s="40"/>
      <c r="R17" s="40"/>
      <c r="S17" s="52">
        <f t="shared" si="1"/>
        <v>0</v>
      </c>
      <c r="T17" s="28"/>
    </row>
    <row r="18" spans="1:20" ht="25.5" customHeight="1">
      <c r="A18" s="90" t="s">
        <v>48</v>
      </c>
      <c r="B18" s="21">
        <v>30</v>
      </c>
      <c r="C18" s="21" t="s">
        <v>26</v>
      </c>
      <c r="D18" s="21" t="s">
        <v>45</v>
      </c>
      <c r="E18" s="21">
        <v>2001</v>
      </c>
      <c r="F18" s="39"/>
      <c r="G18" s="40"/>
      <c r="H18" s="39"/>
      <c r="I18" s="40"/>
      <c r="J18" s="39"/>
      <c r="K18" s="40"/>
      <c r="L18" s="41">
        <f t="shared" si="0"/>
        <v>0</v>
      </c>
      <c r="M18" s="39"/>
      <c r="N18" s="40"/>
      <c r="O18" s="40"/>
      <c r="P18" s="39"/>
      <c r="Q18" s="40"/>
      <c r="R18" s="40"/>
      <c r="S18" s="52">
        <f t="shared" si="1"/>
        <v>0</v>
      </c>
      <c r="T18" s="28"/>
    </row>
    <row r="19" spans="1:20" ht="25.5" customHeight="1">
      <c r="A19" s="90" t="s">
        <v>49</v>
      </c>
      <c r="B19" s="32"/>
      <c r="C19" s="35"/>
      <c r="D19" s="35"/>
      <c r="E19" s="34"/>
      <c r="F19" s="39"/>
      <c r="G19" s="40"/>
      <c r="H19" s="39"/>
      <c r="I19" s="40"/>
      <c r="J19" s="39"/>
      <c r="K19" s="40"/>
      <c r="L19" s="41">
        <f t="shared" si="0"/>
        <v>0</v>
      </c>
      <c r="M19" s="39"/>
      <c r="N19" s="40"/>
      <c r="O19" s="40"/>
      <c r="P19" s="39"/>
      <c r="Q19" s="40"/>
      <c r="R19" s="40"/>
      <c r="S19" s="52">
        <f t="shared" si="1"/>
        <v>0</v>
      </c>
      <c r="T19" s="28"/>
    </row>
    <row r="20" spans="1:19" ht="25.5" customHeight="1">
      <c r="A20" s="90" t="s">
        <v>50</v>
      </c>
      <c r="B20" s="32"/>
      <c r="C20" s="33"/>
      <c r="D20" s="33"/>
      <c r="E20" s="34"/>
      <c r="F20" s="39"/>
      <c r="G20" s="40"/>
      <c r="H20" s="39"/>
      <c r="I20" s="40"/>
      <c r="J20" s="39"/>
      <c r="K20" s="40"/>
      <c r="L20" s="41">
        <f t="shared" si="0"/>
        <v>0</v>
      </c>
      <c r="M20" s="39"/>
      <c r="N20" s="40"/>
      <c r="O20" s="40"/>
      <c r="P20" s="39"/>
      <c r="Q20" s="40"/>
      <c r="R20" s="40"/>
      <c r="S20" s="52">
        <f t="shared" si="1"/>
        <v>0</v>
      </c>
    </row>
    <row r="21" spans="1:19" ht="25.5" customHeight="1" thickBot="1">
      <c r="A21" s="91" t="s">
        <v>51</v>
      </c>
      <c r="B21" s="92"/>
      <c r="C21" s="55"/>
      <c r="D21" s="55"/>
      <c r="E21" s="56"/>
      <c r="F21" s="57"/>
      <c r="G21" s="58"/>
      <c r="H21" s="57"/>
      <c r="I21" s="58"/>
      <c r="J21" s="57"/>
      <c r="K21" s="58"/>
      <c r="L21" s="59">
        <f t="shared" si="0"/>
        <v>0</v>
      </c>
      <c r="M21" s="57"/>
      <c r="N21" s="58"/>
      <c r="O21" s="58"/>
      <c r="P21" s="57"/>
      <c r="Q21" s="58"/>
      <c r="R21" s="58"/>
      <c r="S21" s="60">
        <f t="shared" si="1"/>
        <v>0</v>
      </c>
    </row>
  </sheetData>
  <sheetProtection/>
  <mergeCells count="15">
    <mergeCell ref="A3:E3"/>
    <mergeCell ref="N3:S3"/>
    <mergeCell ref="A4:E4"/>
    <mergeCell ref="A5:A6"/>
    <mergeCell ref="B5:B6"/>
    <mergeCell ref="C5:C6"/>
    <mergeCell ref="D5:D6"/>
    <mergeCell ref="E5:E6"/>
    <mergeCell ref="F5:G5"/>
    <mergeCell ref="H5:I5"/>
    <mergeCell ref="J5:K5"/>
    <mergeCell ref="L5:L6"/>
    <mergeCell ref="M5:N5"/>
    <mergeCell ref="P5:Q5"/>
    <mergeCell ref="S5:S6"/>
  </mergeCells>
  <printOptions horizontalCentered="1"/>
  <pageMargins left="0.0701388888888889" right="0.179861111111111" top="0.240277777777778" bottom="0.209722222222222" header="0.511805555555555" footer="0.51180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zoomScale="90" zoomScaleNormal="90" zoomScalePageLayoutView="75" workbookViewId="0" topLeftCell="B7">
      <selection activeCell="B7" sqref="B7:S21"/>
    </sheetView>
  </sheetViews>
  <sheetFormatPr defaultColWidth="9.00390625" defaultRowHeight="12.75"/>
  <cols>
    <col min="1" max="2" width="5.75390625" style="1" customWidth="1"/>
    <col min="3" max="3" width="10.25390625" style="2" customWidth="1"/>
    <col min="4" max="4" width="13.625" style="2" customWidth="1"/>
    <col min="5" max="5" width="9.625" style="1" customWidth="1"/>
    <col min="6" max="11" width="7.75390625" style="1" customWidth="1"/>
    <col min="12" max="12" width="13.25390625" style="1" customWidth="1"/>
    <col min="13" max="13" width="6.125" style="1" customWidth="1"/>
    <col min="14" max="14" width="6.625" style="1" customWidth="1"/>
    <col min="15" max="16" width="5.75390625" style="1" customWidth="1"/>
    <col min="17" max="17" width="6.75390625" style="1" customWidth="1"/>
    <col min="18" max="18" width="5.875" style="1" customWidth="1"/>
    <col min="19" max="19" width="8.375" style="1" customWidth="1"/>
    <col min="20" max="16384" width="9.125" style="1" customWidth="1"/>
  </cols>
  <sheetData>
    <row r="1" spans="1:19" ht="27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7.75" customHeight="1">
      <c r="A2" s="7" t="s">
        <v>122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7" customHeight="1">
      <c r="A3" s="115" t="s">
        <v>123</v>
      </c>
      <c r="B3" s="115"/>
      <c r="C3" s="115"/>
      <c r="D3" s="115"/>
      <c r="E3" s="115"/>
      <c r="F3" s="24"/>
      <c r="G3" s="25"/>
      <c r="H3" s="25"/>
      <c r="I3" s="25"/>
      <c r="J3" s="25"/>
      <c r="K3" s="25"/>
      <c r="L3" s="25"/>
      <c r="M3" s="25"/>
      <c r="N3" s="116"/>
      <c r="O3" s="116"/>
      <c r="P3" s="116"/>
      <c r="Q3" s="116"/>
      <c r="R3" s="116"/>
      <c r="S3" s="116"/>
    </row>
    <row r="4" spans="1:19" ht="27" customHeight="1">
      <c r="A4" s="111" t="s">
        <v>3</v>
      </c>
      <c r="B4" s="111"/>
      <c r="C4" s="111"/>
      <c r="D4" s="111"/>
      <c r="E4" s="111"/>
      <c r="F4" s="9" t="s">
        <v>4</v>
      </c>
      <c r="G4" s="10">
        <v>2</v>
      </c>
      <c r="H4" s="9" t="s">
        <v>4</v>
      </c>
      <c r="I4" s="10">
        <v>1</v>
      </c>
      <c r="J4" s="9" t="s">
        <v>4</v>
      </c>
      <c r="K4" s="10"/>
      <c r="L4" s="9"/>
      <c r="M4" s="9" t="s">
        <v>4</v>
      </c>
      <c r="N4" s="10"/>
      <c r="O4" s="10"/>
      <c r="P4" s="9" t="s">
        <v>4</v>
      </c>
      <c r="Q4" s="10"/>
      <c r="R4" s="10"/>
      <c r="S4" s="11"/>
    </row>
    <row r="5" spans="1:19" ht="31.5" customHeight="1">
      <c r="A5" s="112" t="s">
        <v>5</v>
      </c>
      <c r="B5" s="109" t="s">
        <v>6</v>
      </c>
      <c r="C5" s="113" t="s">
        <v>7</v>
      </c>
      <c r="D5" s="113" t="s">
        <v>8</v>
      </c>
      <c r="E5" s="114" t="s">
        <v>9</v>
      </c>
      <c r="F5" s="137" t="s">
        <v>10</v>
      </c>
      <c r="G5" s="137"/>
      <c r="H5" s="137" t="s">
        <v>11</v>
      </c>
      <c r="I5" s="137"/>
      <c r="J5" s="137" t="s">
        <v>12</v>
      </c>
      <c r="K5" s="137"/>
      <c r="L5" s="12" t="s">
        <v>13</v>
      </c>
      <c r="M5" s="29" t="s">
        <v>14</v>
      </c>
      <c r="N5" s="13"/>
      <c r="O5" s="13"/>
      <c r="P5" s="30" t="s">
        <v>14</v>
      </c>
      <c r="Q5" s="29"/>
      <c r="R5" s="29"/>
      <c r="S5" s="15" t="s">
        <v>15</v>
      </c>
    </row>
    <row r="6" spans="1:19" ht="31.5" customHeight="1" thickBot="1">
      <c r="A6" s="112"/>
      <c r="B6" s="109"/>
      <c r="C6" s="113"/>
      <c r="D6" s="113"/>
      <c r="E6" s="114"/>
      <c r="F6" s="16" t="s">
        <v>16</v>
      </c>
      <c r="G6" s="17" t="s">
        <v>17</v>
      </c>
      <c r="H6" s="18" t="s">
        <v>16</v>
      </c>
      <c r="I6" s="17" t="s">
        <v>17</v>
      </c>
      <c r="J6" s="18" t="s">
        <v>16</v>
      </c>
      <c r="K6" s="17" t="s">
        <v>17</v>
      </c>
      <c r="L6" s="31"/>
      <c r="M6" s="19" t="s">
        <v>16</v>
      </c>
      <c r="N6" s="17" t="s">
        <v>17</v>
      </c>
      <c r="O6" s="17" t="s">
        <v>54</v>
      </c>
      <c r="P6" s="18" t="s">
        <v>16</v>
      </c>
      <c r="Q6" s="17" t="s">
        <v>17</v>
      </c>
      <c r="R6" s="17" t="s">
        <v>54</v>
      </c>
      <c r="S6" s="31"/>
    </row>
    <row r="7" spans="1:19" ht="25.5" customHeight="1">
      <c r="A7" s="98" t="s">
        <v>19</v>
      </c>
      <c r="B7" s="101">
        <v>4</v>
      </c>
      <c r="C7" s="85" t="s">
        <v>124</v>
      </c>
      <c r="D7" s="85" t="s">
        <v>125</v>
      </c>
      <c r="E7" s="85">
        <v>2001</v>
      </c>
      <c r="F7" s="86"/>
      <c r="G7" s="87">
        <v>8</v>
      </c>
      <c r="H7" s="86" t="s">
        <v>16</v>
      </c>
      <c r="I7" s="87">
        <v>11</v>
      </c>
      <c r="J7" s="86" t="s">
        <v>16</v>
      </c>
      <c r="K7" s="87">
        <v>23</v>
      </c>
      <c r="L7" s="88">
        <f aca="true" t="shared" si="0" ref="L7:L21">SUM(G7+I7+K7)</f>
        <v>42</v>
      </c>
      <c r="M7" s="86"/>
      <c r="N7" s="87">
        <v>31</v>
      </c>
      <c r="O7" s="87">
        <v>4.04</v>
      </c>
      <c r="P7" s="86"/>
      <c r="Q7" s="87"/>
      <c r="R7" s="87"/>
      <c r="S7" s="89">
        <f aca="true" t="shared" si="1" ref="S7:S21">SUM(N7+Q7)</f>
        <v>31</v>
      </c>
    </row>
    <row r="8" spans="1:19" ht="25.5" customHeight="1">
      <c r="A8" s="99" t="s">
        <v>22</v>
      </c>
      <c r="B8" s="102">
        <v>2</v>
      </c>
      <c r="C8" s="23" t="s">
        <v>126</v>
      </c>
      <c r="D8" s="23" t="s">
        <v>127</v>
      </c>
      <c r="E8" s="23">
        <v>2001</v>
      </c>
      <c r="F8" s="39"/>
      <c r="G8" s="40">
        <v>8</v>
      </c>
      <c r="H8" s="39" t="s">
        <v>16</v>
      </c>
      <c r="I8" s="40">
        <v>11</v>
      </c>
      <c r="J8" s="39" t="s">
        <v>16</v>
      </c>
      <c r="K8" s="40">
        <v>23</v>
      </c>
      <c r="L8" s="41">
        <f t="shared" si="0"/>
        <v>42</v>
      </c>
      <c r="M8" s="39"/>
      <c r="N8" s="40">
        <v>30.25</v>
      </c>
      <c r="O8" s="40">
        <v>4.05</v>
      </c>
      <c r="P8" s="39"/>
      <c r="Q8" s="40"/>
      <c r="R8" s="40"/>
      <c r="S8" s="52">
        <f t="shared" si="1"/>
        <v>30.25</v>
      </c>
    </row>
    <row r="9" spans="1:19" ht="25.5" customHeight="1">
      <c r="A9" s="99" t="s">
        <v>25</v>
      </c>
      <c r="B9" s="102">
        <v>5</v>
      </c>
      <c r="C9" s="23" t="s">
        <v>57</v>
      </c>
      <c r="D9" s="23" t="s">
        <v>128</v>
      </c>
      <c r="E9" s="23">
        <v>2002</v>
      </c>
      <c r="F9" s="39"/>
      <c r="G9" s="40">
        <v>7</v>
      </c>
      <c r="H9" s="39"/>
      <c r="I9" s="40">
        <v>8</v>
      </c>
      <c r="J9" s="39"/>
      <c r="K9" s="40">
        <v>19</v>
      </c>
      <c r="L9" s="41">
        <f t="shared" si="0"/>
        <v>34</v>
      </c>
      <c r="M9" s="39"/>
      <c r="N9" s="40">
        <v>23.25</v>
      </c>
      <c r="O9" s="40">
        <v>4.4</v>
      </c>
      <c r="P9" s="39"/>
      <c r="Q9" s="40"/>
      <c r="R9" s="40"/>
      <c r="S9" s="52">
        <f t="shared" si="1"/>
        <v>23.25</v>
      </c>
    </row>
    <row r="10" spans="1:19" ht="25.5" customHeight="1">
      <c r="A10" s="99" t="s">
        <v>28</v>
      </c>
      <c r="B10" s="102">
        <v>6</v>
      </c>
      <c r="C10" s="23" t="s">
        <v>129</v>
      </c>
      <c r="D10" s="23" t="s">
        <v>130</v>
      </c>
      <c r="E10" s="23">
        <v>2001</v>
      </c>
      <c r="F10" s="39"/>
      <c r="G10" s="40">
        <v>6.75</v>
      </c>
      <c r="H10" s="39"/>
      <c r="I10" s="40">
        <v>8</v>
      </c>
      <c r="J10" s="39"/>
      <c r="K10" s="40">
        <v>9</v>
      </c>
      <c r="L10" s="41">
        <f t="shared" si="0"/>
        <v>23.75</v>
      </c>
      <c r="M10" s="39"/>
      <c r="N10" s="40">
        <v>21</v>
      </c>
      <c r="O10" s="40">
        <v>4.41</v>
      </c>
      <c r="P10" s="39"/>
      <c r="Q10" s="40"/>
      <c r="R10" s="40"/>
      <c r="S10" s="52">
        <f t="shared" si="1"/>
        <v>21</v>
      </c>
    </row>
    <row r="11" spans="1:19" ht="25.5" customHeight="1">
      <c r="A11" s="99" t="s">
        <v>31</v>
      </c>
      <c r="B11" s="102">
        <v>1</v>
      </c>
      <c r="C11" s="23" t="s">
        <v>131</v>
      </c>
      <c r="D11" s="23" t="s">
        <v>132</v>
      </c>
      <c r="E11" s="23">
        <v>2001</v>
      </c>
      <c r="F11" s="39"/>
      <c r="G11" s="40">
        <v>5</v>
      </c>
      <c r="H11" s="39"/>
      <c r="I11" s="40">
        <v>8</v>
      </c>
      <c r="J11" s="39"/>
      <c r="K11" s="40">
        <v>10</v>
      </c>
      <c r="L11" s="41">
        <f t="shared" si="0"/>
        <v>23</v>
      </c>
      <c r="M11" s="39"/>
      <c r="N11" s="40">
        <v>5.75</v>
      </c>
      <c r="O11" s="40">
        <v>1.08</v>
      </c>
      <c r="P11" s="39"/>
      <c r="Q11" s="40"/>
      <c r="R11" s="40"/>
      <c r="S11" s="52">
        <f t="shared" si="1"/>
        <v>5.75</v>
      </c>
    </row>
    <row r="12" spans="1:19" ht="25.5" customHeight="1">
      <c r="A12" s="99" t="s">
        <v>34</v>
      </c>
      <c r="B12" s="102">
        <v>3</v>
      </c>
      <c r="C12" s="23" t="s">
        <v>133</v>
      </c>
      <c r="D12" s="23" t="s">
        <v>134</v>
      </c>
      <c r="E12" s="23">
        <v>2001</v>
      </c>
      <c r="F12" s="39"/>
      <c r="G12" s="40">
        <v>6</v>
      </c>
      <c r="H12" s="39"/>
      <c r="I12" s="40">
        <v>7</v>
      </c>
      <c r="J12" s="39"/>
      <c r="K12" s="40">
        <v>8.25</v>
      </c>
      <c r="L12" s="41">
        <f t="shared" si="0"/>
        <v>21.25</v>
      </c>
      <c r="M12" s="39"/>
      <c r="N12" s="40"/>
      <c r="O12" s="40"/>
      <c r="P12" s="39"/>
      <c r="Q12" s="40"/>
      <c r="R12" s="40"/>
      <c r="S12" s="52">
        <f t="shared" si="1"/>
        <v>0</v>
      </c>
    </row>
    <row r="13" spans="1:19" ht="25.5" customHeight="1">
      <c r="A13" s="99" t="s">
        <v>37</v>
      </c>
      <c r="B13" s="103"/>
      <c r="C13" s="35"/>
      <c r="D13" s="35"/>
      <c r="E13" s="34"/>
      <c r="F13" s="39"/>
      <c r="G13" s="40"/>
      <c r="H13" s="39"/>
      <c r="I13" s="40"/>
      <c r="J13" s="39"/>
      <c r="K13" s="40"/>
      <c r="L13" s="41">
        <f t="shared" si="0"/>
        <v>0</v>
      </c>
      <c r="M13" s="39"/>
      <c r="N13" s="40"/>
      <c r="O13" s="40"/>
      <c r="P13" s="39"/>
      <c r="Q13" s="40"/>
      <c r="R13" s="40"/>
      <c r="S13" s="52">
        <f t="shared" si="1"/>
        <v>0</v>
      </c>
    </row>
    <row r="14" spans="1:19" ht="25.5" customHeight="1">
      <c r="A14" s="99" t="s">
        <v>40</v>
      </c>
      <c r="B14" s="103"/>
      <c r="C14" s="33"/>
      <c r="D14" s="33"/>
      <c r="E14" s="34"/>
      <c r="F14" s="39"/>
      <c r="G14" s="40"/>
      <c r="H14" s="39"/>
      <c r="I14" s="40"/>
      <c r="J14" s="39"/>
      <c r="K14" s="40"/>
      <c r="L14" s="41">
        <f t="shared" si="0"/>
        <v>0</v>
      </c>
      <c r="M14" s="39"/>
      <c r="N14" s="40"/>
      <c r="O14" s="40"/>
      <c r="P14" s="39"/>
      <c r="Q14" s="40"/>
      <c r="R14" s="40"/>
      <c r="S14" s="52">
        <f t="shared" si="1"/>
        <v>0</v>
      </c>
    </row>
    <row r="15" spans="1:19" ht="25.5" customHeight="1">
      <c r="A15" s="99" t="s">
        <v>43</v>
      </c>
      <c r="B15" s="103"/>
      <c r="C15" s="35"/>
      <c r="D15" s="35"/>
      <c r="E15" s="34"/>
      <c r="F15" s="39"/>
      <c r="G15" s="40"/>
      <c r="H15" s="39"/>
      <c r="I15" s="40"/>
      <c r="J15" s="39"/>
      <c r="K15" s="40"/>
      <c r="L15" s="41">
        <f t="shared" si="0"/>
        <v>0</v>
      </c>
      <c r="M15" s="39"/>
      <c r="N15" s="40"/>
      <c r="O15" s="40"/>
      <c r="P15" s="39"/>
      <c r="Q15" s="40"/>
      <c r="R15" s="40"/>
      <c r="S15" s="52">
        <f t="shared" si="1"/>
        <v>0</v>
      </c>
    </row>
    <row r="16" spans="1:19" ht="25.5" customHeight="1">
      <c r="A16" s="99" t="s">
        <v>46</v>
      </c>
      <c r="B16" s="103"/>
      <c r="C16" s="35"/>
      <c r="D16" s="35"/>
      <c r="E16" s="34"/>
      <c r="F16" s="39"/>
      <c r="G16" s="40"/>
      <c r="H16" s="39"/>
      <c r="I16" s="40"/>
      <c r="J16" s="39"/>
      <c r="K16" s="40"/>
      <c r="L16" s="41">
        <f t="shared" si="0"/>
        <v>0</v>
      </c>
      <c r="M16" s="39"/>
      <c r="N16" s="40"/>
      <c r="O16" s="40"/>
      <c r="P16" s="39"/>
      <c r="Q16" s="40"/>
      <c r="R16" s="40"/>
      <c r="S16" s="52">
        <f t="shared" si="1"/>
        <v>0</v>
      </c>
    </row>
    <row r="17" spans="1:19" ht="25.5" customHeight="1">
      <c r="A17" s="99" t="s">
        <v>47</v>
      </c>
      <c r="B17" s="103"/>
      <c r="C17" s="33"/>
      <c r="D17" s="33"/>
      <c r="E17" s="34"/>
      <c r="F17" s="39"/>
      <c r="G17" s="40"/>
      <c r="H17" s="39"/>
      <c r="I17" s="40"/>
      <c r="J17" s="39"/>
      <c r="K17" s="40"/>
      <c r="L17" s="41">
        <f t="shared" si="0"/>
        <v>0</v>
      </c>
      <c r="M17" s="39"/>
      <c r="N17" s="40"/>
      <c r="O17" s="40"/>
      <c r="P17" s="39"/>
      <c r="Q17" s="40"/>
      <c r="R17" s="40"/>
      <c r="S17" s="52">
        <f t="shared" si="1"/>
        <v>0</v>
      </c>
    </row>
    <row r="18" spans="1:19" ht="25.5" customHeight="1">
      <c r="A18" s="99" t="s">
        <v>48</v>
      </c>
      <c r="B18" s="103"/>
      <c r="C18" s="35"/>
      <c r="D18" s="35"/>
      <c r="E18" s="34"/>
      <c r="F18" s="39"/>
      <c r="G18" s="40"/>
      <c r="H18" s="39"/>
      <c r="I18" s="40"/>
      <c r="J18" s="39"/>
      <c r="K18" s="40"/>
      <c r="L18" s="41">
        <f t="shared" si="0"/>
        <v>0</v>
      </c>
      <c r="M18" s="39"/>
      <c r="N18" s="40"/>
      <c r="O18" s="40"/>
      <c r="P18" s="39"/>
      <c r="Q18" s="40"/>
      <c r="R18" s="40"/>
      <c r="S18" s="52">
        <f t="shared" si="1"/>
        <v>0</v>
      </c>
    </row>
    <row r="19" spans="1:19" ht="25.5" customHeight="1">
      <c r="A19" s="99" t="s">
        <v>49</v>
      </c>
      <c r="B19" s="103"/>
      <c r="C19" s="35"/>
      <c r="D19" s="35"/>
      <c r="E19" s="34"/>
      <c r="F19" s="39"/>
      <c r="G19" s="40"/>
      <c r="H19" s="39"/>
      <c r="I19" s="40"/>
      <c r="J19" s="39"/>
      <c r="K19" s="40"/>
      <c r="L19" s="41">
        <f t="shared" si="0"/>
        <v>0</v>
      </c>
      <c r="M19" s="39"/>
      <c r="N19" s="40"/>
      <c r="O19" s="40"/>
      <c r="P19" s="39"/>
      <c r="Q19" s="40"/>
      <c r="R19" s="40"/>
      <c r="S19" s="52">
        <f t="shared" si="1"/>
        <v>0</v>
      </c>
    </row>
    <row r="20" spans="1:19" ht="25.5" customHeight="1">
      <c r="A20" s="99" t="s">
        <v>50</v>
      </c>
      <c r="B20" s="103"/>
      <c r="C20" s="33"/>
      <c r="D20" s="33"/>
      <c r="E20" s="34"/>
      <c r="F20" s="39"/>
      <c r="G20" s="40"/>
      <c r="H20" s="39"/>
      <c r="I20" s="40"/>
      <c r="J20" s="39"/>
      <c r="K20" s="40"/>
      <c r="L20" s="41">
        <f t="shared" si="0"/>
        <v>0</v>
      </c>
      <c r="M20" s="39"/>
      <c r="N20" s="40"/>
      <c r="O20" s="40"/>
      <c r="P20" s="39"/>
      <c r="Q20" s="40"/>
      <c r="R20" s="40"/>
      <c r="S20" s="52">
        <f t="shared" si="1"/>
        <v>0</v>
      </c>
    </row>
    <row r="21" spans="1:19" ht="25.5" customHeight="1" thickBot="1">
      <c r="A21" s="100" t="s">
        <v>51</v>
      </c>
      <c r="B21" s="104"/>
      <c r="C21" s="55"/>
      <c r="D21" s="55"/>
      <c r="E21" s="56"/>
      <c r="F21" s="57"/>
      <c r="G21" s="58"/>
      <c r="H21" s="57"/>
      <c r="I21" s="58"/>
      <c r="J21" s="57"/>
      <c r="K21" s="58"/>
      <c r="L21" s="59">
        <f t="shared" si="0"/>
        <v>0</v>
      </c>
      <c r="M21" s="57"/>
      <c r="N21" s="58"/>
      <c r="O21" s="58"/>
      <c r="P21" s="57"/>
      <c r="Q21" s="58"/>
      <c r="R21" s="58"/>
      <c r="S21" s="60">
        <f t="shared" si="1"/>
        <v>0</v>
      </c>
    </row>
  </sheetData>
  <sheetProtection/>
  <mergeCells count="11">
    <mergeCell ref="A3:E3"/>
    <mergeCell ref="N3:S3"/>
    <mergeCell ref="A4:E4"/>
    <mergeCell ref="A5:A6"/>
    <mergeCell ref="B5:B6"/>
    <mergeCell ref="C5:C6"/>
    <mergeCell ref="D5:D6"/>
    <mergeCell ref="E5:E6"/>
    <mergeCell ref="F5:G5"/>
    <mergeCell ref="H5:I5"/>
    <mergeCell ref="J5:K5"/>
  </mergeCells>
  <printOptions/>
  <pageMargins left="0.420138888888889" right="0.359722222222222" top="0.236111111111111" bottom="0.118055555555556" header="0.511805555555555" footer="0.51180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="90" zoomScaleNormal="90" zoomScalePageLayoutView="75" workbookViewId="0" topLeftCell="A1">
      <selection activeCell="C10" sqref="C10"/>
    </sheetView>
  </sheetViews>
  <sheetFormatPr defaultColWidth="9.00390625" defaultRowHeight="12.75"/>
  <cols>
    <col min="1" max="2" width="5.75390625" style="1" customWidth="1"/>
    <col min="3" max="3" width="11.00390625" style="2" customWidth="1"/>
    <col min="4" max="4" width="15.125" style="2" customWidth="1"/>
    <col min="5" max="5" width="7.875" style="1" customWidth="1"/>
    <col min="6" max="11" width="7.75390625" style="1" customWidth="1"/>
    <col min="12" max="12" width="12.00390625" style="1" customWidth="1"/>
    <col min="13" max="13" width="5.625" style="1" customWidth="1"/>
    <col min="14" max="14" width="6.625" style="1" customWidth="1"/>
    <col min="15" max="15" width="5.375" style="1" customWidth="1"/>
    <col min="16" max="16" width="6.125" style="1" customWidth="1"/>
    <col min="17" max="17" width="7.00390625" style="1" customWidth="1"/>
    <col min="18" max="18" width="6.00390625" style="1" customWidth="1"/>
    <col min="19" max="19" width="8.25390625" style="1" customWidth="1"/>
    <col min="20" max="16384" width="9.125" style="1" customWidth="1"/>
  </cols>
  <sheetData>
    <row r="1" spans="1:19" ht="27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7.75" customHeight="1">
      <c r="A2" s="7" t="s">
        <v>135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7" customHeight="1">
      <c r="A3" s="115" t="s">
        <v>136</v>
      </c>
      <c r="B3" s="115"/>
      <c r="C3" s="115"/>
      <c r="D3" s="115"/>
      <c r="E3" s="115"/>
      <c r="F3" s="24"/>
      <c r="G3" s="25"/>
      <c r="H3" s="25"/>
      <c r="I3" s="25"/>
      <c r="J3" s="25"/>
      <c r="K3" s="25"/>
      <c r="L3" s="25"/>
      <c r="M3" s="25"/>
      <c r="N3" s="116"/>
      <c r="O3" s="116"/>
      <c r="P3" s="116"/>
      <c r="Q3" s="116"/>
      <c r="R3" s="116"/>
      <c r="S3" s="116"/>
    </row>
    <row r="4" spans="1:19" ht="27" customHeight="1" thickBot="1">
      <c r="A4" s="111" t="s">
        <v>3</v>
      </c>
      <c r="B4" s="111"/>
      <c r="C4" s="111"/>
      <c r="D4" s="111"/>
      <c r="E4" s="111"/>
      <c r="F4" s="42" t="s">
        <v>4</v>
      </c>
      <c r="G4" s="43">
        <v>1</v>
      </c>
      <c r="H4" s="9" t="s">
        <v>4</v>
      </c>
      <c r="I4" s="10">
        <v>2</v>
      </c>
      <c r="J4" s="9" t="s">
        <v>4</v>
      </c>
      <c r="K4" s="10">
        <v>3</v>
      </c>
      <c r="L4" s="9"/>
      <c r="M4" s="9" t="s">
        <v>4</v>
      </c>
      <c r="N4" s="10"/>
      <c r="O4" s="10"/>
      <c r="P4" s="9" t="s">
        <v>4</v>
      </c>
      <c r="Q4" s="10"/>
      <c r="R4" s="10"/>
      <c r="S4" s="10"/>
    </row>
    <row r="5" spans="1:19" ht="25.5" customHeight="1" thickBot="1">
      <c r="A5" s="112" t="s">
        <v>5</v>
      </c>
      <c r="B5" s="109" t="s">
        <v>6</v>
      </c>
      <c r="C5" s="113" t="s">
        <v>7</v>
      </c>
      <c r="D5" s="113" t="s">
        <v>8</v>
      </c>
      <c r="E5" s="114" t="s">
        <v>9</v>
      </c>
      <c r="F5" s="132" t="s">
        <v>10</v>
      </c>
      <c r="G5" s="133"/>
      <c r="H5" s="138" t="s">
        <v>11</v>
      </c>
      <c r="I5" s="108"/>
      <c r="J5" s="108" t="s">
        <v>12</v>
      </c>
      <c r="K5" s="108"/>
      <c r="L5" s="109" t="s">
        <v>13</v>
      </c>
      <c r="M5" s="110" t="s">
        <v>14</v>
      </c>
      <c r="N5" s="110"/>
      <c r="O5" s="13"/>
      <c r="P5" s="105" t="s">
        <v>137</v>
      </c>
      <c r="Q5" s="105"/>
      <c r="R5" s="14"/>
      <c r="S5" s="106" t="s">
        <v>15</v>
      </c>
    </row>
    <row r="6" spans="1:19" ht="25.5" customHeight="1" thickBot="1">
      <c r="A6" s="112"/>
      <c r="B6" s="109"/>
      <c r="C6" s="113"/>
      <c r="D6" s="113"/>
      <c r="E6" s="114"/>
      <c r="F6" s="78" t="s">
        <v>16</v>
      </c>
      <c r="G6" s="79" t="s">
        <v>17</v>
      </c>
      <c r="H6" s="19" t="s">
        <v>16</v>
      </c>
      <c r="I6" s="17" t="s">
        <v>17</v>
      </c>
      <c r="J6" s="18" t="s">
        <v>16</v>
      </c>
      <c r="K6" s="17" t="s">
        <v>17</v>
      </c>
      <c r="L6" s="109"/>
      <c r="M6" s="19" t="s">
        <v>16</v>
      </c>
      <c r="N6" s="17" t="s">
        <v>17</v>
      </c>
      <c r="O6" s="17" t="s">
        <v>54</v>
      </c>
      <c r="P6" s="18" t="s">
        <v>16</v>
      </c>
      <c r="Q6" s="17" t="s">
        <v>17</v>
      </c>
      <c r="R6" s="17" t="s">
        <v>54</v>
      </c>
      <c r="S6" s="106"/>
    </row>
    <row r="7" spans="1:20" ht="25.5" customHeight="1">
      <c r="A7" s="94" t="s">
        <v>19</v>
      </c>
      <c r="B7" s="97">
        <v>20</v>
      </c>
      <c r="C7" s="93" t="s">
        <v>118</v>
      </c>
      <c r="D7" s="93" t="s">
        <v>138</v>
      </c>
      <c r="E7" s="93">
        <v>2000</v>
      </c>
      <c r="F7" s="86"/>
      <c r="G7" s="87">
        <v>9.25</v>
      </c>
      <c r="H7" s="86"/>
      <c r="I7" s="87">
        <v>7.25</v>
      </c>
      <c r="J7" s="86"/>
      <c r="K7" s="87">
        <v>19.75</v>
      </c>
      <c r="L7" s="88">
        <f aca="true" t="shared" si="0" ref="L7:L21">SUM(G7+I7+K7)</f>
        <v>36.25</v>
      </c>
      <c r="M7" s="86"/>
      <c r="N7" s="87">
        <v>25.75</v>
      </c>
      <c r="O7" s="87">
        <v>3.5</v>
      </c>
      <c r="P7" s="86"/>
      <c r="Q7" s="87"/>
      <c r="R7" s="87"/>
      <c r="S7" s="89">
        <f aca="true" t="shared" si="1" ref="S7:S21">SUM(N7+Q7)</f>
        <v>25.75</v>
      </c>
      <c r="T7" s="28"/>
    </row>
    <row r="8" spans="1:20" ht="25.5" customHeight="1">
      <c r="A8" s="51" t="s">
        <v>22</v>
      </c>
      <c r="B8" s="95">
        <v>26</v>
      </c>
      <c r="C8" s="20" t="s">
        <v>72</v>
      </c>
      <c r="D8" s="20" t="s">
        <v>139</v>
      </c>
      <c r="E8" s="20">
        <v>2000</v>
      </c>
      <c r="F8" s="39"/>
      <c r="G8" s="40">
        <v>11</v>
      </c>
      <c r="H8" s="39"/>
      <c r="I8" s="40">
        <v>8.25</v>
      </c>
      <c r="J8" s="39"/>
      <c r="K8" s="40">
        <v>21</v>
      </c>
      <c r="L8" s="41">
        <f t="shared" si="0"/>
        <v>40.25</v>
      </c>
      <c r="M8" s="39"/>
      <c r="N8" s="40">
        <v>25.25</v>
      </c>
      <c r="O8" s="40">
        <v>3.47</v>
      </c>
      <c r="P8" s="39"/>
      <c r="Q8" s="40"/>
      <c r="R8" s="40"/>
      <c r="S8" s="52">
        <f t="shared" si="1"/>
        <v>25.25</v>
      </c>
      <c r="T8" s="28"/>
    </row>
    <row r="9" spans="1:20" ht="25.5" customHeight="1">
      <c r="A9" s="51" t="s">
        <v>25</v>
      </c>
      <c r="B9" s="96">
        <v>22</v>
      </c>
      <c r="C9" s="21" t="s">
        <v>140</v>
      </c>
      <c r="D9" s="21" t="s">
        <v>141</v>
      </c>
      <c r="E9" s="21">
        <v>1999</v>
      </c>
      <c r="F9" s="39"/>
      <c r="G9" s="40">
        <v>9.75</v>
      </c>
      <c r="H9" s="39"/>
      <c r="I9" s="40">
        <v>7.25</v>
      </c>
      <c r="J9" s="39"/>
      <c r="K9" s="40">
        <v>19</v>
      </c>
      <c r="L9" s="41">
        <f t="shared" si="0"/>
        <v>36</v>
      </c>
      <c r="M9" s="39"/>
      <c r="N9" s="40">
        <v>21.25</v>
      </c>
      <c r="O9" s="40">
        <v>3.29</v>
      </c>
      <c r="P9" s="39"/>
      <c r="Q9" s="40"/>
      <c r="R9" s="40"/>
      <c r="S9" s="52">
        <f t="shared" si="1"/>
        <v>21.25</v>
      </c>
      <c r="T9" s="28"/>
    </row>
    <row r="10" spans="1:20" ht="25.5" customHeight="1">
      <c r="A10" s="51" t="s">
        <v>28</v>
      </c>
      <c r="B10" s="95">
        <v>23</v>
      </c>
      <c r="C10" s="20" t="s">
        <v>142</v>
      </c>
      <c r="D10" s="20" t="s">
        <v>143</v>
      </c>
      <c r="E10" s="20">
        <v>2000</v>
      </c>
      <c r="F10" s="39"/>
      <c r="G10" s="40">
        <v>8.25</v>
      </c>
      <c r="H10" s="39"/>
      <c r="I10" s="40">
        <v>6</v>
      </c>
      <c r="J10" s="39"/>
      <c r="K10" s="40">
        <v>9.75</v>
      </c>
      <c r="L10" s="41">
        <f t="shared" si="0"/>
        <v>24</v>
      </c>
      <c r="M10" s="39"/>
      <c r="N10" s="40">
        <v>19.25</v>
      </c>
      <c r="O10" s="40">
        <v>2.33</v>
      </c>
      <c r="P10" s="39"/>
      <c r="Q10" s="40"/>
      <c r="R10" s="40"/>
      <c r="S10" s="52">
        <f t="shared" si="1"/>
        <v>19.25</v>
      </c>
      <c r="T10" s="28"/>
    </row>
    <row r="11" spans="1:20" ht="25.5" customHeight="1">
      <c r="A11" s="51" t="s">
        <v>31</v>
      </c>
      <c r="B11" s="95">
        <v>21</v>
      </c>
      <c r="C11" s="20" t="s">
        <v>144</v>
      </c>
      <c r="D11" s="20" t="s">
        <v>145</v>
      </c>
      <c r="E11" s="20">
        <v>2000</v>
      </c>
      <c r="F11" s="39"/>
      <c r="G11" s="40">
        <v>9</v>
      </c>
      <c r="H11" s="39"/>
      <c r="I11" s="40">
        <v>7</v>
      </c>
      <c r="J11" s="39"/>
      <c r="K11" s="40">
        <v>9.25</v>
      </c>
      <c r="L11" s="41">
        <f t="shared" si="0"/>
        <v>25.25</v>
      </c>
      <c r="M11" s="39"/>
      <c r="N11" s="40">
        <v>17</v>
      </c>
      <c r="O11" s="40">
        <v>1.54</v>
      </c>
      <c r="P11" s="39"/>
      <c r="Q11" s="40"/>
      <c r="R11" s="40"/>
      <c r="S11" s="52">
        <f t="shared" si="1"/>
        <v>17</v>
      </c>
      <c r="T11" s="28"/>
    </row>
    <row r="12" spans="1:20" ht="25.5" customHeight="1">
      <c r="A12" s="51" t="s">
        <v>34</v>
      </c>
      <c r="B12" s="95">
        <v>24</v>
      </c>
      <c r="C12" s="20" t="s">
        <v>146</v>
      </c>
      <c r="D12" s="20" t="s">
        <v>147</v>
      </c>
      <c r="E12" s="20">
        <v>1999</v>
      </c>
      <c r="F12" s="39"/>
      <c r="G12" s="40">
        <v>8.25</v>
      </c>
      <c r="H12" s="39"/>
      <c r="I12" s="40">
        <v>6.25</v>
      </c>
      <c r="J12" s="39"/>
      <c r="K12" s="40">
        <v>10.75</v>
      </c>
      <c r="L12" s="41">
        <f t="shared" si="0"/>
        <v>25.25</v>
      </c>
      <c r="M12" s="39"/>
      <c r="N12" s="40">
        <v>16.25</v>
      </c>
      <c r="O12" s="40">
        <v>2.1</v>
      </c>
      <c r="P12" s="39"/>
      <c r="Q12" s="40"/>
      <c r="R12" s="40"/>
      <c r="S12" s="52">
        <f t="shared" si="1"/>
        <v>16.25</v>
      </c>
      <c r="T12" s="28"/>
    </row>
    <row r="13" spans="1:20" ht="25.5" customHeight="1">
      <c r="A13" s="51" t="s">
        <v>37</v>
      </c>
      <c r="B13" s="95">
        <v>25</v>
      </c>
      <c r="C13" s="20" t="s">
        <v>148</v>
      </c>
      <c r="D13" s="20" t="s">
        <v>149</v>
      </c>
      <c r="E13" s="20">
        <v>1999</v>
      </c>
      <c r="F13" s="39"/>
      <c r="G13" s="40">
        <v>8</v>
      </c>
      <c r="H13" s="39"/>
      <c r="I13" s="40">
        <v>6</v>
      </c>
      <c r="J13" s="39"/>
      <c r="K13" s="40">
        <v>9.25</v>
      </c>
      <c r="L13" s="41">
        <f t="shared" si="0"/>
        <v>23.25</v>
      </c>
      <c r="M13" s="39"/>
      <c r="N13" s="40"/>
      <c r="O13" s="40"/>
      <c r="P13" s="39"/>
      <c r="Q13" s="40"/>
      <c r="R13" s="40"/>
      <c r="S13" s="52">
        <f t="shared" si="1"/>
        <v>0</v>
      </c>
      <c r="T13" s="28"/>
    </row>
    <row r="14" spans="1:20" ht="25.5" customHeight="1">
      <c r="A14" s="51" t="s">
        <v>40</v>
      </c>
      <c r="B14" s="37"/>
      <c r="C14" s="33"/>
      <c r="D14" s="33"/>
      <c r="E14" s="34"/>
      <c r="F14" s="39"/>
      <c r="G14" s="40"/>
      <c r="H14" s="39"/>
      <c r="I14" s="40"/>
      <c r="J14" s="39"/>
      <c r="K14" s="40"/>
      <c r="L14" s="41">
        <f t="shared" si="0"/>
        <v>0</v>
      </c>
      <c r="M14" s="39"/>
      <c r="N14" s="40"/>
      <c r="O14" s="40"/>
      <c r="P14" s="39"/>
      <c r="Q14" s="40"/>
      <c r="R14" s="40"/>
      <c r="S14" s="52">
        <f t="shared" si="1"/>
        <v>0</v>
      </c>
      <c r="T14" s="28"/>
    </row>
    <row r="15" spans="1:20" ht="25.5" customHeight="1">
      <c r="A15" s="51" t="s">
        <v>43</v>
      </c>
      <c r="B15" s="37"/>
      <c r="C15" s="35"/>
      <c r="D15" s="35"/>
      <c r="E15" s="34"/>
      <c r="F15" s="39"/>
      <c r="G15" s="40"/>
      <c r="H15" s="39"/>
      <c r="I15" s="40"/>
      <c r="J15" s="39"/>
      <c r="K15" s="40"/>
      <c r="L15" s="41">
        <f t="shared" si="0"/>
        <v>0</v>
      </c>
      <c r="M15" s="39"/>
      <c r="N15" s="40"/>
      <c r="O15" s="40"/>
      <c r="P15" s="39"/>
      <c r="Q15" s="40"/>
      <c r="R15" s="40"/>
      <c r="S15" s="52">
        <f t="shared" si="1"/>
        <v>0</v>
      </c>
      <c r="T15" s="28"/>
    </row>
    <row r="16" spans="1:20" ht="25.5" customHeight="1">
      <c r="A16" s="51" t="s">
        <v>46</v>
      </c>
      <c r="B16" s="38"/>
      <c r="C16" s="35"/>
      <c r="D16" s="35"/>
      <c r="E16" s="34"/>
      <c r="F16" s="39"/>
      <c r="G16" s="40"/>
      <c r="H16" s="39"/>
      <c r="I16" s="40"/>
      <c r="J16" s="39"/>
      <c r="K16" s="40"/>
      <c r="L16" s="41">
        <f t="shared" si="0"/>
        <v>0</v>
      </c>
      <c r="M16" s="39"/>
      <c r="N16" s="40"/>
      <c r="O16" s="40"/>
      <c r="P16" s="39"/>
      <c r="Q16" s="40"/>
      <c r="R16" s="40"/>
      <c r="S16" s="52">
        <f t="shared" si="1"/>
        <v>0</v>
      </c>
      <c r="T16" s="28"/>
    </row>
    <row r="17" spans="1:20" ht="25.5" customHeight="1">
      <c r="A17" s="51" t="s">
        <v>47</v>
      </c>
      <c r="B17" s="38"/>
      <c r="C17" s="33"/>
      <c r="D17" s="33"/>
      <c r="E17" s="34"/>
      <c r="F17" s="39"/>
      <c r="G17" s="40"/>
      <c r="H17" s="39"/>
      <c r="I17" s="40"/>
      <c r="J17" s="39"/>
      <c r="K17" s="40"/>
      <c r="L17" s="41">
        <f t="shared" si="0"/>
        <v>0</v>
      </c>
      <c r="M17" s="39"/>
      <c r="N17" s="40"/>
      <c r="O17" s="40"/>
      <c r="P17" s="39"/>
      <c r="Q17" s="40"/>
      <c r="R17" s="40"/>
      <c r="S17" s="52">
        <f t="shared" si="1"/>
        <v>0</v>
      </c>
      <c r="T17" s="28"/>
    </row>
    <row r="18" spans="1:20" ht="25.5" customHeight="1">
      <c r="A18" s="51" t="s">
        <v>48</v>
      </c>
      <c r="B18" s="38"/>
      <c r="C18" s="35"/>
      <c r="D18" s="35"/>
      <c r="E18" s="34"/>
      <c r="F18" s="39"/>
      <c r="G18" s="40"/>
      <c r="H18" s="39"/>
      <c r="I18" s="40"/>
      <c r="J18" s="39"/>
      <c r="K18" s="40"/>
      <c r="L18" s="41">
        <f t="shared" si="0"/>
        <v>0</v>
      </c>
      <c r="M18" s="39"/>
      <c r="N18" s="40"/>
      <c r="O18" s="40"/>
      <c r="P18" s="39"/>
      <c r="Q18" s="40"/>
      <c r="R18" s="40"/>
      <c r="S18" s="52">
        <f t="shared" si="1"/>
        <v>0</v>
      </c>
      <c r="T18" s="28"/>
    </row>
    <row r="19" spans="1:20" ht="25.5" customHeight="1">
      <c r="A19" s="51" t="s">
        <v>49</v>
      </c>
      <c r="B19" s="38"/>
      <c r="C19" s="35"/>
      <c r="D19" s="35"/>
      <c r="E19" s="34"/>
      <c r="F19" s="39"/>
      <c r="G19" s="40"/>
      <c r="H19" s="39"/>
      <c r="I19" s="40"/>
      <c r="J19" s="39"/>
      <c r="K19" s="40"/>
      <c r="L19" s="41">
        <f t="shared" si="0"/>
        <v>0</v>
      </c>
      <c r="M19" s="39"/>
      <c r="N19" s="40"/>
      <c r="O19" s="40"/>
      <c r="P19" s="39"/>
      <c r="Q19" s="40"/>
      <c r="R19" s="40"/>
      <c r="S19" s="52">
        <f t="shared" si="1"/>
        <v>0</v>
      </c>
      <c r="T19" s="28"/>
    </row>
    <row r="20" spans="1:19" ht="25.5" customHeight="1">
      <c r="A20" s="51" t="s">
        <v>50</v>
      </c>
      <c r="B20" s="38"/>
      <c r="C20" s="33"/>
      <c r="D20" s="33"/>
      <c r="E20" s="34"/>
      <c r="F20" s="39"/>
      <c r="G20" s="40"/>
      <c r="H20" s="39"/>
      <c r="I20" s="40"/>
      <c r="J20" s="39"/>
      <c r="K20" s="40"/>
      <c r="L20" s="41">
        <f t="shared" si="0"/>
        <v>0</v>
      </c>
      <c r="M20" s="39"/>
      <c r="N20" s="40"/>
      <c r="O20" s="40"/>
      <c r="P20" s="39"/>
      <c r="Q20" s="40"/>
      <c r="R20" s="40"/>
      <c r="S20" s="52">
        <f t="shared" si="1"/>
        <v>0</v>
      </c>
    </row>
    <row r="21" spans="1:19" ht="25.5" customHeight="1" thickBot="1">
      <c r="A21" s="53" t="s">
        <v>51</v>
      </c>
      <c r="B21" s="54"/>
      <c r="C21" s="55"/>
      <c r="D21" s="55"/>
      <c r="E21" s="56"/>
      <c r="F21" s="57"/>
      <c r="G21" s="58"/>
      <c r="H21" s="57"/>
      <c r="I21" s="58"/>
      <c r="J21" s="57"/>
      <c r="K21" s="58"/>
      <c r="L21" s="59">
        <f t="shared" si="0"/>
        <v>0</v>
      </c>
      <c r="M21" s="57"/>
      <c r="N21" s="58"/>
      <c r="O21" s="58"/>
      <c r="P21" s="57"/>
      <c r="Q21" s="58"/>
      <c r="R21" s="58"/>
      <c r="S21" s="60">
        <f t="shared" si="1"/>
        <v>0</v>
      </c>
    </row>
  </sheetData>
  <sheetProtection/>
  <mergeCells count="15">
    <mergeCell ref="A3:E3"/>
    <mergeCell ref="N3:S3"/>
    <mergeCell ref="A4:E4"/>
    <mergeCell ref="A5:A6"/>
    <mergeCell ref="B5:B6"/>
    <mergeCell ref="C5:C6"/>
    <mergeCell ref="D5:D6"/>
    <mergeCell ref="E5:E6"/>
    <mergeCell ref="F5:G5"/>
    <mergeCell ref="H5:I5"/>
    <mergeCell ref="J5:K5"/>
    <mergeCell ref="L5:L6"/>
    <mergeCell ref="M5:N5"/>
    <mergeCell ref="P5:Q5"/>
    <mergeCell ref="S5:S6"/>
  </mergeCells>
  <printOptions horizontalCentered="1"/>
  <pageMargins left="0.0701388888888889" right="0.179861111111111" top="0.240277777777778" bottom="0.209722222222222" header="0.511805555555555" footer="0.51180555555555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zoomScale="90" zoomScaleNormal="90" zoomScalePageLayoutView="75" workbookViewId="0" topLeftCell="A1">
      <selection activeCell="T7" sqref="T7"/>
    </sheetView>
  </sheetViews>
  <sheetFormatPr defaultColWidth="9.00390625" defaultRowHeight="12.75"/>
  <cols>
    <col min="1" max="2" width="5.75390625" style="1" customWidth="1"/>
    <col min="3" max="3" width="12.875" style="2" customWidth="1"/>
    <col min="4" max="4" width="14.25390625" style="2" customWidth="1"/>
    <col min="5" max="5" width="8.375" style="1" customWidth="1"/>
    <col min="6" max="11" width="7.75390625" style="1" customWidth="1"/>
    <col min="12" max="12" width="13.25390625" style="1" customWidth="1"/>
    <col min="13" max="13" width="6.125" style="1" customWidth="1"/>
    <col min="14" max="14" width="6.75390625" style="1" customWidth="1"/>
    <col min="15" max="16" width="6.00390625" style="1" customWidth="1"/>
    <col min="17" max="17" width="6.75390625" style="1" customWidth="1"/>
    <col min="18" max="18" width="6.25390625" style="1" customWidth="1"/>
    <col min="19" max="19" width="9.375" style="1" customWidth="1"/>
    <col min="20" max="16384" width="9.125" style="1" customWidth="1"/>
  </cols>
  <sheetData>
    <row r="1" spans="1:19" ht="27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7.75" customHeight="1">
      <c r="A2" s="7" t="s">
        <v>150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7" customHeight="1">
      <c r="A3" s="115" t="s">
        <v>151</v>
      </c>
      <c r="B3" s="115"/>
      <c r="C3" s="115"/>
      <c r="D3" s="115"/>
      <c r="E3" s="115"/>
      <c r="F3" s="24"/>
      <c r="G3" s="25"/>
      <c r="H3" s="25"/>
      <c r="I3" s="25"/>
      <c r="J3" s="25"/>
      <c r="K3" s="25"/>
      <c r="L3" s="25"/>
      <c r="M3" s="25"/>
      <c r="N3" s="116"/>
      <c r="O3" s="116"/>
      <c r="P3" s="116"/>
      <c r="Q3" s="116"/>
      <c r="R3" s="116"/>
      <c r="S3" s="116"/>
    </row>
    <row r="4" spans="1:19" ht="27" customHeight="1" thickBot="1">
      <c r="A4" s="117" t="s">
        <v>3</v>
      </c>
      <c r="B4" s="117"/>
      <c r="C4" s="117"/>
      <c r="D4" s="117"/>
      <c r="E4" s="117"/>
      <c r="F4" s="42" t="s">
        <v>4</v>
      </c>
      <c r="G4" s="43">
        <v>1</v>
      </c>
      <c r="H4" s="42" t="s">
        <v>4</v>
      </c>
      <c r="I4" s="43">
        <v>2</v>
      </c>
      <c r="J4" s="42" t="s">
        <v>4</v>
      </c>
      <c r="K4" s="43">
        <v>3</v>
      </c>
      <c r="L4" s="42"/>
      <c r="M4" s="42" t="s">
        <v>4</v>
      </c>
      <c r="N4" s="43"/>
      <c r="O4" s="43"/>
      <c r="P4" s="42" t="s">
        <v>4</v>
      </c>
      <c r="Q4" s="43"/>
      <c r="R4" s="43"/>
      <c r="S4" s="11"/>
    </row>
    <row r="5" spans="1:19" ht="31.5" customHeight="1" thickBot="1">
      <c r="A5" s="139" t="s">
        <v>5</v>
      </c>
      <c r="B5" s="141" t="s">
        <v>6</v>
      </c>
      <c r="C5" s="143" t="s">
        <v>7</v>
      </c>
      <c r="D5" s="145" t="s">
        <v>8</v>
      </c>
      <c r="E5" s="143" t="s">
        <v>9</v>
      </c>
      <c r="F5" s="147" t="s">
        <v>10</v>
      </c>
      <c r="G5" s="148"/>
      <c r="H5" s="147" t="s">
        <v>11</v>
      </c>
      <c r="I5" s="148"/>
      <c r="J5" s="147" t="s">
        <v>11</v>
      </c>
      <c r="K5" s="148"/>
      <c r="L5" s="64" t="s">
        <v>13</v>
      </c>
      <c r="M5" s="65" t="s">
        <v>14</v>
      </c>
      <c r="N5" s="70"/>
      <c r="O5" s="70"/>
      <c r="P5" s="73" t="s">
        <v>137</v>
      </c>
      <c r="Q5" s="74"/>
      <c r="R5" s="75"/>
      <c r="S5" s="77" t="s">
        <v>15</v>
      </c>
    </row>
    <row r="6" spans="1:19" ht="31.5" customHeight="1" thickBot="1">
      <c r="A6" s="140"/>
      <c r="B6" s="142"/>
      <c r="C6" s="144"/>
      <c r="D6" s="146"/>
      <c r="E6" s="144"/>
      <c r="F6" s="61" t="s">
        <v>16</v>
      </c>
      <c r="G6" s="62" t="s">
        <v>17</v>
      </c>
      <c r="H6" s="66" t="s">
        <v>16</v>
      </c>
      <c r="I6" s="67" t="s">
        <v>17</v>
      </c>
      <c r="J6" s="63" t="s">
        <v>16</v>
      </c>
      <c r="K6" s="62" t="s">
        <v>17</v>
      </c>
      <c r="L6" s="68"/>
      <c r="M6" s="69" t="s">
        <v>16</v>
      </c>
      <c r="N6" s="71" t="s">
        <v>17</v>
      </c>
      <c r="O6" s="72" t="s">
        <v>54</v>
      </c>
      <c r="P6" s="66" t="s">
        <v>16</v>
      </c>
      <c r="Q6" s="67" t="s">
        <v>17</v>
      </c>
      <c r="R6" s="72" t="s">
        <v>54</v>
      </c>
      <c r="S6" s="76"/>
    </row>
    <row r="7" spans="1:19" ht="25.5" customHeight="1">
      <c r="A7" s="49" t="s">
        <v>19</v>
      </c>
      <c r="B7" s="44">
        <v>11</v>
      </c>
      <c r="C7" s="45" t="s">
        <v>152</v>
      </c>
      <c r="D7" s="45" t="s">
        <v>153</v>
      </c>
      <c r="E7" s="45">
        <v>2000</v>
      </c>
      <c r="F7" s="46" t="s">
        <v>16</v>
      </c>
      <c r="G7" s="47">
        <v>11</v>
      </c>
      <c r="H7" s="46"/>
      <c r="I7" s="47">
        <v>8.25</v>
      </c>
      <c r="J7" s="46"/>
      <c r="K7" s="47">
        <v>23</v>
      </c>
      <c r="L7" s="48">
        <f aca="true" t="shared" si="0" ref="L7:L21">SUM(G7+I7+K7)</f>
        <v>42.25</v>
      </c>
      <c r="M7" s="46"/>
      <c r="N7" s="47">
        <v>27</v>
      </c>
      <c r="O7" s="47">
        <v>2.25</v>
      </c>
      <c r="P7" s="46"/>
      <c r="Q7" s="47"/>
      <c r="R7" s="47"/>
      <c r="S7" s="50">
        <f aca="true" t="shared" si="1" ref="S7:S21">SUM(N7+Q7)</f>
        <v>27</v>
      </c>
    </row>
    <row r="8" spans="1:19" ht="25.5" customHeight="1">
      <c r="A8" s="51" t="s">
        <v>22</v>
      </c>
      <c r="B8" s="36">
        <v>9</v>
      </c>
      <c r="C8" s="23" t="s">
        <v>124</v>
      </c>
      <c r="D8" s="23" t="s">
        <v>154</v>
      </c>
      <c r="E8" s="23">
        <v>1999</v>
      </c>
      <c r="F8" s="39" t="s">
        <v>16</v>
      </c>
      <c r="G8" s="40">
        <v>11</v>
      </c>
      <c r="H8" s="39"/>
      <c r="I8" s="40">
        <v>8</v>
      </c>
      <c r="J8" s="39"/>
      <c r="K8" s="40">
        <v>20.25</v>
      </c>
      <c r="L8" s="41">
        <f t="shared" si="0"/>
        <v>39.25</v>
      </c>
      <c r="M8" s="39"/>
      <c r="N8" s="40">
        <v>26.75</v>
      </c>
      <c r="O8" s="40">
        <v>4.1</v>
      </c>
      <c r="P8" s="39"/>
      <c r="Q8" s="40"/>
      <c r="R8" s="40"/>
      <c r="S8" s="52">
        <f t="shared" si="1"/>
        <v>26.75</v>
      </c>
    </row>
    <row r="9" spans="1:19" ht="25.5" customHeight="1">
      <c r="A9" s="51" t="s">
        <v>25</v>
      </c>
      <c r="B9" s="36">
        <v>4</v>
      </c>
      <c r="C9" s="23" t="s">
        <v>126</v>
      </c>
      <c r="D9" s="23" t="s">
        <v>155</v>
      </c>
      <c r="E9" s="23">
        <v>2000</v>
      </c>
      <c r="F9" s="39" t="s">
        <v>16</v>
      </c>
      <c r="G9" s="40">
        <v>11</v>
      </c>
      <c r="H9" s="39" t="s">
        <v>16</v>
      </c>
      <c r="I9" s="40">
        <v>18</v>
      </c>
      <c r="J9" s="39"/>
      <c r="K9" s="40">
        <v>23</v>
      </c>
      <c r="L9" s="41">
        <f t="shared" si="0"/>
        <v>52</v>
      </c>
      <c r="M9" s="39"/>
      <c r="N9" s="40">
        <v>26.25</v>
      </c>
      <c r="O9" s="40">
        <v>3.15</v>
      </c>
      <c r="P9" s="39"/>
      <c r="Q9" s="40"/>
      <c r="R9" s="40"/>
      <c r="S9" s="52">
        <f t="shared" si="1"/>
        <v>26.25</v>
      </c>
    </row>
    <row r="10" spans="1:19" ht="25.5" customHeight="1">
      <c r="A10" s="51" t="s">
        <v>28</v>
      </c>
      <c r="B10" s="36">
        <v>7</v>
      </c>
      <c r="C10" s="23" t="s">
        <v>61</v>
      </c>
      <c r="D10" s="23" t="s">
        <v>156</v>
      </c>
      <c r="E10" s="23">
        <v>2000</v>
      </c>
      <c r="F10" s="39" t="s">
        <v>16</v>
      </c>
      <c r="G10" s="40">
        <v>11</v>
      </c>
      <c r="H10" s="39"/>
      <c r="I10" s="40">
        <v>8.25</v>
      </c>
      <c r="J10" s="39"/>
      <c r="K10" s="40">
        <v>23</v>
      </c>
      <c r="L10" s="41">
        <f t="shared" si="0"/>
        <v>42.25</v>
      </c>
      <c r="M10" s="39"/>
      <c r="N10" s="40">
        <v>25</v>
      </c>
      <c r="O10" s="40">
        <v>3.45</v>
      </c>
      <c r="P10" s="39"/>
      <c r="Q10" s="40"/>
      <c r="R10" s="40"/>
      <c r="S10" s="52">
        <f t="shared" si="1"/>
        <v>25</v>
      </c>
    </row>
    <row r="11" spans="1:19" ht="25.5" customHeight="1">
      <c r="A11" s="51" t="s">
        <v>31</v>
      </c>
      <c r="B11" s="36">
        <v>3</v>
      </c>
      <c r="C11" s="23" t="s">
        <v>124</v>
      </c>
      <c r="D11" s="23" t="s">
        <v>157</v>
      </c>
      <c r="E11" s="23">
        <v>1999</v>
      </c>
      <c r="F11" s="39" t="s">
        <v>16</v>
      </c>
      <c r="G11" s="40">
        <v>11</v>
      </c>
      <c r="H11" s="39"/>
      <c r="I11" s="40">
        <v>8</v>
      </c>
      <c r="J11" s="39"/>
      <c r="K11" s="40">
        <v>20</v>
      </c>
      <c r="L11" s="41">
        <f t="shared" si="0"/>
        <v>39</v>
      </c>
      <c r="M11" s="39"/>
      <c r="N11" s="40">
        <v>25</v>
      </c>
      <c r="O11" s="40">
        <v>5.38</v>
      </c>
      <c r="P11" s="39"/>
      <c r="Q11" s="40"/>
      <c r="R11" s="40"/>
      <c r="S11" s="52">
        <f t="shared" si="1"/>
        <v>25</v>
      </c>
    </row>
    <row r="12" spans="1:19" ht="25.5" customHeight="1">
      <c r="A12" s="51" t="s">
        <v>34</v>
      </c>
      <c r="B12" s="36">
        <v>5</v>
      </c>
      <c r="C12" s="23" t="s">
        <v>158</v>
      </c>
      <c r="D12" s="23" t="s">
        <v>159</v>
      </c>
      <c r="E12" s="23">
        <v>1999</v>
      </c>
      <c r="F12" s="39" t="s">
        <v>16</v>
      </c>
      <c r="G12" s="40">
        <v>11</v>
      </c>
      <c r="H12" s="39"/>
      <c r="I12" s="40">
        <v>8</v>
      </c>
      <c r="J12" s="39"/>
      <c r="K12" s="40">
        <v>19</v>
      </c>
      <c r="L12" s="41">
        <f t="shared" si="0"/>
        <v>38</v>
      </c>
      <c r="M12" s="39"/>
      <c r="N12" s="40">
        <v>23</v>
      </c>
      <c r="O12" s="40">
        <v>3.32</v>
      </c>
      <c r="P12" s="39"/>
      <c r="Q12" s="40"/>
      <c r="R12" s="40"/>
      <c r="S12" s="52">
        <f t="shared" si="1"/>
        <v>23</v>
      </c>
    </row>
    <row r="13" spans="1:19" ht="25.5" customHeight="1">
      <c r="A13" s="51" t="s">
        <v>37</v>
      </c>
      <c r="B13" s="36">
        <v>10</v>
      </c>
      <c r="C13" s="23" t="s">
        <v>160</v>
      </c>
      <c r="D13" s="23" t="s">
        <v>161</v>
      </c>
      <c r="E13" s="23">
        <v>1999</v>
      </c>
      <c r="F13" s="39" t="s">
        <v>16</v>
      </c>
      <c r="G13" s="40">
        <v>11</v>
      </c>
      <c r="H13" s="39"/>
      <c r="I13" s="40">
        <v>8</v>
      </c>
      <c r="J13" s="39"/>
      <c r="K13" s="40">
        <v>19</v>
      </c>
      <c r="L13" s="41">
        <f t="shared" si="0"/>
        <v>38</v>
      </c>
      <c r="M13" s="39"/>
      <c r="N13" s="40">
        <v>20.25</v>
      </c>
      <c r="O13" s="40">
        <v>3.5</v>
      </c>
      <c r="P13" s="39"/>
      <c r="Q13" s="40"/>
      <c r="R13" s="40"/>
      <c r="S13" s="52">
        <f t="shared" si="1"/>
        <v>20.25</v>
      </c>
    </row>
    <row r="14" spans="1:19" ht="25.5" customHeight="1">
      <c r="A14" s="51" t="s">
        <v>40</v>
      </c>
      <c r="B14" s="36">
        <v>8</v>
      </c>
      <c r="C14" s="23" t="s">
        <v>162</v>
      </c>
      <c r="D14" s="23" t="s">
        <v>163</v>
      </c>
      <c r="E14" s="23">
        <v>1999</v>
      </c>
      <c r="F14" s="39"/>
      <c r="G14" s="40">
        <v>9.25</v>
      </c>
      <c r="H14" s="39"/>
      <c r="I14" s="40">
        <v>8</v>
      </c>
      <c r="J14" s="39"/>
      <c r="K14" s="40">
        <v>19</v>
      </c>
      <c r="L14" s="41">
        <f t="shared" si="0"/>
        <v>36.25</v>
      </c>
      <c r="M14" s="39"/>
      <c r="N14" s="40"/>
      <c r="O14" s="40"/>
      <c r="P14" s="39"/>
      <c r="Q14" s="40"/>
      <c r="R14" s="40"/>
      <c r="S14" s="52">
        <f t="shared" si="1"/>
        <v>0</v>
      </c>
    </row>
    <row r="15" spans="1:19" ht="25.5" customHeight="1">
      <c r="A15" s="51" t="s">
        <v>43</v>
      </c>
      <c r="B15" s="36">
        <v>1</v>
      </c>
      <c r="C15" s="23" t="s">
        <v>61</v>
      </c>
      <c r="D15" s="23" t="s">
        <v>164</v>
      </c>
      <c r="E15" s="23">
        <v>1999</v>
      </c>
      <c r="F15" s="39"/>
      <c r="G15" s="40">
        <v>10</v>
      </c>
      <c r="H15" s="39"/>
      <c r="I15" s="40">
        <v>8</v>
      </c>
      <c r="J15" s="39"/>
      <c r="K15" s="40">
        <v>10.25</v>
      </c>
      <c r="L15" s="41">
        <f t="shared" si="0"/>
        <v>28.25</v>
      </c>
      <c r="M15" s="39"/>
      <c r="N15" s="40"/>
      <c r="O15" s="40"/>
      <c r="P15" s="39"/>
      <c r="Q15" s="40"/>
      <c r="R15" s="40"/>
      <c r="S15" s="52">
        <f t="shared" si="1"/>
        <v>0</v>
      </c>
    </row>
    <row r="16" spans="1:19" ht="25.5" customHeight="1">
      <c r="A16" s="51" t="s">
        <v>46</v>
      </c>
      <c r="B16" s="36">
        <v>6</v>
      </c>
      <c r="C16" s="23" t="s">
        <v>55</v>
      </c>
      <c r="D16" s="23" t="s">
        <v>165</v>
      </c>
      <c r="E16" s="23">
        <v>2000</v>
      </c>
      <c r="F16" s="39"/>
      <c r="G16" s="40">
        <v>9.25</v>
      </c>
      <c r="H16" s="39"/>
      <c r="I16" s="40">
        <v>7.75</v>
      </c>
      <c r="J16" s="39"/>
      <c r="K16" s="40">
        <v>9.25</v>
      </c>
      <c r="L16" s="41">
        <f t="shared" si="0"/>
        <v>26.25</v>
      </c>
      <c r="M16" s="39"/>
      <c r="N16" s="40"/>
      <c r="O16" s="40"/>
      <c r="P16" s="39"/>
      <c r="Q16" s="40"/>
      <c r="R16" s="40"/>
      <c r="S16" s="52">
        <f t="shared" si="1"/>
        <v>0</v>
      </c>
    </row>
    <row r="17" spans="1:19" ht="25.5" customHeight="1">
      <c r="A17" s="51" t="s">
        <v>47</v>
      </c>
      <c r="B17" s="36">
        <v>2</v>
      </c>
      <c r="C17" s="23" t="s">
        <v>166</v>
      </c>
      <c r="D17" s="23" t="s">
        <v>167</v>
      </c>
      <c r="E17" s="23">
        <v>2000</v>
      </c>
      <c r="F17" s="39"/>
      <c r="G17" s="40">
        <v>6</v>
      </c>
      <c r="H17" s="39"/>
      <c r="I17" s="40">
        <v>7</v>
      </c>
      <c r="J17" s="39"/>
      <c r="K17" s="40">
        <v>10.25</v>
      </c>
      <c r="L17" s="41">
        <f t="shared" si="0"/>
        <v>23.25</v>
      </c>
      <c r="M17" s="39"/>
      <c r="N17" s="40"/>
      <c r="O17" s="40"/>
      <c r="P17" s="39"/>
      <c r="Q17" s="40"/>
      <c r="R17" s="40"/>
      <c r="S17" s="52">
        <f t="shared" si="1"/>
        <v>0</v>
      </c>
    </row>
    <row r="18" spans="1:19" ht="25.5" customHeight="1">
      <c r="A18" s="51" t="s">
        <v>48</v>
      </c>
      <c r="B18" s="37"/>
      <c r="C18" s="23"/>
      <c r="D18" s="23"/>
      <c r="E18" s="23"/>
      <c r="F18" s="39"/>
      <c r="G18" s="40"/>
      <c r="H18" s="39"/>
      <c r="I18" s="40"/>
      <c r="J18" s="39"/>
      <c r="K18" s="40"/>
      <c r="L18" s="41">
        <f t="shared" si="0"/>
        <v>0</v>
      </c>
      <c r="M18" s="39"/>
      <c r="N18" s="40"/>
      <c r="O18" s="40"/>
      <c r="P18" s="39"/>
      <c r="Q18" s="40"/>
      <c r="R18" s="40"/>
      <c r="S18" s="52">
        <f t="shared" si="1"/>
        <v>0</v>
      </c>
    </row>
    <row r="19" spans="1:19" ht="25.5" customHeight="1">
      <c r="A19" s="51" t="s">
        <v>49</v>
      </c>
      <c r="B19" s="38"/>
      <c r="C19" s="35"/>
      <c r="D19" s="35"/>
      <c r="E19" s="34"/>
      <c r="F19" s="39"/>
      <c r="G19" s="40"/>
      <c r="H19" s="39"/>
      <c r="I19" s="40"/>
      <c r="J19" s="39"/>
      <c r="K19" s="40"/>
      <c r="L19" s="41">
        <f t="shared" si="0"/>
        <v>0</v>
      </c>
      <c r="M19" s="39"/>
      <c r="N19" s="40"/>
      <c r="O19" s="40"/>
      <c r="P19" s="39"/>
      <c r="Q19" s="40"/>
      <c r="R19" s="40"/>
      <c r="S19" s="52">
        <f t="shared" si="1"/>
        <v>0</v>
      </c>
    </row>
    <row r="20" spans="1:19" ht="25.5" customHeight="1">
      <c r="A20" s="51" t="s">
        <v>50</v>
      </c>
      <c r="B20" s="38"/>
      <c r="C20" s="33"/>
      <c r="D20" s="33"/>
      <c r="E20" s="34"/>
      <c r="F20" s="39"/>
      <c r="G20" s="40"/>
      <c r="H20" s="39"/>
      <c r="I20" s="40"/>
      <c r="J20" s="39"/>
      <c r="K20" s="40"/>
      <c r="L20" s="41">
        <f t="shared" si="0"/>
        <v>0</v>
      </c>
      <c r="M20" s="39"/>
      <c r="N20" s="40"/>
      <c r="O20" s="40"/>
      <c r="P20" s="39"/>
      <c r="Q20" s="40"/>
      <c r="R20" s="40"/>
      <c r="S20" s="52">
        <f t="shared" si="1"/>
        <v>0</v>
      </c>
    </row>
    <row r="21" spans="1:19" ht="25.5" customHeight="1" thickBot="1">
      <c r="A21" s="53" t="s">
        <v>51</v>
      </c>
      <c r="B21" s="54"/>
      <c r="C21" s="55"/>
      <c r="D21" s="55"/>
      <c r="E21" s="56"/>
      <c r="F21" s="57"/>
      <c r="G21" s="58"/>
      <c r="H21" s="57"/>
      <c r="I21" s="58"/>
      <c r="J21" s="57"/>
      <c r="K21" s="58"/>
      <c r="L21" s="59">
        <f t="shared" si="0"/>
        <v>0</v>
      </c>
      <c r="M21" s="57"/>
      <c r="N21" s="58"/>
      <c r="O21" s="58"/>
      <c r="P21" s="57"/>
      <c r="Q21" s="58"/>
      <c r="R21" s="58"/>
      <c r="S21" s="60">
        <f t="shared" si="1"/>
        <v>0</v>
      </c>
    </row>
  </sheetData>
  <sheetProtection/>
  <mergeCells count="11">
    <mergeCell ref="A3:E3"/>
    <mergeCell ref="N3:S3"/>
    <mergeCell ref="A4:E4"/>
    <mergeCell ref="A5:A6"/>
    <mergeCell ref="B5:B6"/>
    <mergeCell ref="C5:C6"/>
    <mergeCell ref="D5:D6"/>
    <mergeCell ref="E5:E6"/>
    <mergeCell ref="F5:G5"/>
    <mergeCell ref="H5:I5"/>
    <mergeCell ref="J5:K5"/>
  </mergeCells>
  <printOptions/>
  <pageMargins left="0.420138888888889" right="0.359722222222222" top="0.236111111111111" bottom="0.118055555555556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Švub</dc:creator>
  <cp:keywords/>
  <dc:description/>
  <cp:lastModifiedBy>Martin Trnik</cp:lastModifiedBy>
  <cp:lastPrinted>2014-12-14T18:40:11Z</cp:lastPrinted>
  <dcterms:created xsi:type="dcterms:W3CDTF">2003-04-24T11:42:57Z</dcterms:created>
  <dcterms:modified xsi:type="dcterms:W3CDTF">2014-12-15T15:33:16Z</dcterms:modified>
  <cp:category/>
  <cp:version/>
  <cp:contentType/>
  <cp:contentStatus/>
</cp:coreProperties>
</file>